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OROLEY\"/>
    </mc:Choice>
  </mc:AlternateContent>
  <xr:revisionPtr revIDLastSave="0" documentId="13_ncr:1_{36D3A917-86AF-4B6F-82A0-87C3830E789B}" xr6:coauthVersionLast="47" xr6:coauthVersionMax="47" xr10:uidLastSave="{00000000-0000-0000-0000-000000000000}"/>
  <bookViews>
    <workbookView xWindow="-108" yWindow="-108" windowWidth="23256" windowHeight="12576" xr2:uid="{782E411A-DE97-4BC6-9B11-543746CD36A5}"/>
  </bookViews>
  <sheets>
    <sheet name="TARIFA" sheetId="1" r:id="rId1"/>
  </sheets>
  <definedNames>
    <definedName name="_xlnm._FilterDatabase" localSheetId="0" hidden="1">TARIFA!$A$11:$K$11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8" i="1"/>
  <c r="K21" i="1"/>
  <c r="K22" i="1"/>
  <c r="K26" i="1"/>
  <c r="K29" i="1"/>
  <c r="K30" i="1"/>
  <c r="K34" i="1"/>
  <c r="K37" i="1"/>
  <c r="K38" i="1"/>
  <c r="K42" i="1"/>
  <c r="K45" i="1"/>
  <c r="K46" i="1"/>
  <c r="K50" i="1"/>
  <c r="K53" i="1"/>
  <c r="K54" i="1"/>
  <c r="K55" i="1"/>
  <c r="K56" i="1"/>
  <c r="K57" i="1"/>
  <c r="K58" i="1"/>
  <c r="K59" i="1"/>
  <c r="K60" i="1"/>
  <c r="K61" i="1"/>
  <c r="K62" i="1"/>
  <c r="K63" i="1"/>
  <c r="K64" i="1"/>
  <c r="K68" i="1"/>
  <c r="K71" i="1"/>
  <c r="K76" i="1"/>
  <c r="K79" i="1"/>
  <c r="K84" i="1"/>
  <c r="K87" i="1"/>
  <c r="K92" i="1"/>
  <c r="K95" i="1"/>
  <c r="K96" i="1"/>
  <c r="K100" i="1"/>
  <c r="K103" i="1"/>
  <c r="K104" i="1"/>
  <c r="K108" i="1"/>
  <c r="K111" i="1"/>
  <c r="K112" i="1"/>
  <c r="K116" i="1"/>
  <c r="K107" i="1" l="1"/>
  <c r="K99" i="1"/>
  <c r="K91" i="1"/>
  <c r="K83" i="1"/>
  <c r="K75" i="1"/>
  <c r="K67" i="1"/>
  <c r="K115" i="1"/>
  <c r="K105" i="1"/>
  <c r="K97" i="1"/>
  <c r="K89" i="1"/>
  <c r="K81" i="1"/>
  <c r="K49" i="1"/>
  <c r="K41" i="1"/>
  <c r="K33" i="1"/>
  <c r="K25" i="1"/>
  <c r="K17" i="1"/>
  <c r="K88" i="1"/>
  <c r="K80" i="1"/>
  <c r="K72" i="1"/>
  <c r="K47" i="1"/>
  <c r="K39" i="1"/>
  <c r="K31" i="1"/>
  <c r="K23" i="1"/>
  <c r="K15" i="1"/>
  <c r="K110" i="1"/>
  <c r="K102" i="1"/>
  <c r="K94" i="1"/>
  <c r="K86" i="1"/>
  <c r="K70" i="1"/>
  <c r="K118" i="1"/>
  <c r="K78" i="1"/>
  <c r="K52" i="1"/>
  <c r="K44" i="1"/>
  <c r="K36" i="1"/>
  <c r="K28" i="1"/>
  <c r="K20" i="1"/>
  <c r="K101" i="1"/>
  <c r="K93" i="1"/>
  <c r="K85" i="1"/>
  <c r="K77" i="1"/>
  <c r="K69" i="1"/>
  <c r="K117" i="1"/>
  <c r="K109" i="1"/>
  <c r="K51" i="1"/>
  <c r="K43" i="1"/>
  <c r="K35" i="1"/>
  <c r="K27" i="1"/>
  <c r="K19" i="1"/>
  <c r="K114" i="1"/>
  <c r="K106" i="1"/>
  <c r="K98" i="1"/>
  <c r="K90" i="1"/>
  <c r="K82" i="1"/>
  <c r="K74" i="1"/>
  <c r="K66" i="1"/>
  <c r="K113" i="1"/>
  <c r="K73" i="1"/>
  <c r="K65" i="1"/>
  <c r="K48" i="1"/>
  <c r="K40" i="1"/>
  <c r="K32" i="1"/>
  <c r="K24" i="1"/>
  <c r="K16" i="1"/>
  <c r="K120" i="1" l="1"/>
  <c r="K9" i="1"/>
</calcChain>
</file>

<file path=xl/sharedStrings.xml><?xml version="1.0" encoding="utf-8"?>
<sst xmlns="http://schemas.openxmlformats.org/spreadsheetml/2006/main" count="221" uniqueCount="127">
  <si>
    <t>CENTREX TARIFA 2023</t>
  </si>
  <si>
    <t>Código</t>
  </si>
  <si>
    <t>Descripción</t>
  </si>
  <si>
    <t>EAN</t>
  </si>
  <si>
    <t>Unidad envase</t>
  </si>
  <si>
    <t>Tarifa  2023</t>
  </si>
  <si>
    <t>RECAMBIO EMBUDO CAF. 1TZ.</t>
  </si>
  <si>
    <t>RECAMBIO EMBUDO CAF. 3 T</t>
  </si>
  <si>
    <t>RECAMBIO EMBUDO CAF. 6 T</t>
  </si>
  <si>
    <t>RECAMBIO EMBUDO CAF. 9T</t>
  </si>
  <si>
    <t>RECAMBIO EMBUDO CAF. 12T</t>
  </si>
  <si>
    <t>RECAMBIO ARAND.SILIC.1 TZA</t>
  </si>
  <si>
    <t>RECAMBIO ARAND.SILIC.3 TZS</t>
  </si>
  <si>
    <t>RECAMBIO ARAND.SILIC.6 TZS</t>
  </si>
  <si>
    <t>RECAMBIO ARAND.SILIC.9 TZS</t>
  </si>
  <si>
    <t>RECAMBIO ARAND.SILIC. 12 TZS</t>
  </si>
  <si>
    <t>REC. POMO+TORNILLO (DAK+VITRO)</t>
  </si>
  <si>
    <t>REC. ASA 1TZ.(VITRO+DAKAR)</t>
  </si>
  <si>
    <t>REC. ASA 3TZ. (VITRO+DAKAR)</t>
  </si>
  <si>
    <t>REC. ASA 6TZ. (VITRO+DAKAR)</t>
  </si>
  <si>
    <t>REC. ASA 9+12TZ.(VITRO+DAKAR)</t>
  </si>
  <si>
    <t>REC. ASA 1+3TZ. (ALU+TOUAREG)</t>
  </si>
  <si>
    <t>REC. ASA 6TZ. (ALU+TOUAREG)</t>
  </si>
  <si>
    <t>REC. ASA 9+12TZ.(ALU+TOUAREG)</t>
  </si>
  <si>
    <t>REC. POMO+TORNILLO (ALU+TOUAR)</t>
  </si>
  <si>
    <t>REC. FILTRO ALUM. 1TZ.</t>
  </si>
  <si>
    <t>REC. FILTRO ALUM. 3TZ.</t>
  </si>
  <si>
    <t>REC. FILTRO ALUM. 6TZ.</t>
  </si>
  <si>
    <t>REC. FILTRO ALUM. 9TZ.</t>
  </si>
  <si>
    <t>REC. FILTRO ALUM. 12TZ.</t>
  </si>
  <si>
    <t xml:space="preserve">RECAMBIO ARGES.SET 3 ARANDELAS + 1 FILTRO DE 2 TAZAS. </t>
  </si>
  <si>
    <t xml:space="preserve">RECAMBIO ARGES.SET 3 ARANDELAS + 1 FILTRO DE 4 TAZAS. </t>
  </si>
  <si>
    <t xml:space="preserve">RECAMBIO ARGES.SET 3 ARANDELAS + 1 FILTRO DE 6 TAZAS. </t>
  </si>
  <si>
    <t xml:space="preserve">RECAMBIO ARGES.SET 3 ARANDELAS + 1 FILTRO DE 10 TAZAS. </t>
  </si>
  <si>
    <t>NEW VITRO CAFETERA 1 TAZA</t>
  </si>
  <si>
    <t>NEW VITRO CAFETERA 3 TAZAS</t>
  </si>
  <si>
    <t>NEW VITRO CAFETERA 6 TAZAS</t>
  </si>
  <si>
    <t>NEW VITRO CAFETERA 9 TAZAS</t>
  </si>
  <si>
    <t>NEW VITRO CAFETERA 12 TAZAS</t>
  </si>
  <si>
    <t>NEW DAKAR CAFETERA 1 TAZA</t>
  </si>
  <si>
    <t>NEW DAKAR CAFETERA 3 TAZAS</t>
  </si>
  <si>
    <t>NEW DAKAR CAFETERA 6 TAZAS</t>
  </si>
  <si>
    <t>NEW DAKAR CAFETERA 9 TAZAS</t>
  </si>
  <si>
    <t>NEW DAKAR CAFETERA 12 TAZAS</t>
  </si>
  <si>
    <t xml:space="preserve"> CAFETERA 1 TZ.NATURE.BLACK</t>
  </si>
  <si>
    <t>CAFETERA 3 TZ.NATURE.BLACK</t>
  </si>
  <si>
    <t>CAFETERA 6 TZ.NATURE.BLACK</t>
  </si>
  <si>
    <t xml:space="preserve"> CAFETERA 9 TZ.NATURE.BLACK</t>
  </si>
  <si>
    <t>CAFETERA 12 T.NATURE.BLACK</t>
  </si>
  <si>
    <t>ALU CAFETERA 1 TAZA</t>
  </si>
  <si>
    <t>ALU CAFETERA 3 TAZAS</t>
  </si>
  <si>
    <t>ALU CAFETERA 6 TAZAS</t>
  </si>
  <si>
    <t>ALU CAFETERA 9 TAZAS</t>
  </si>
  <si>
    <t>ALU CAFETERA 12 TAZAS</t>
  </si>
  <si>
    <t>TOUAREG CAFETERA 1 TAZA</t>
  </si>
  <si>
    <t>TOUAREG CAFETERA 3 TAZAS</t>
  </si>
  <si>
    <t>TOUAREG CAFETERA 6 TAZAS</t>
  </si>
  <si>
    <t>TOUAREG CAFETERA 9 TAZAS</t>
  </si>
  <si>
    <t>TOUAREG CAFETERA 12 TAZAS</t>
  </si>
  <si>
    <t>CAFETERA INOX ARGES 2 TAZAS</t>
  </si>
  <si>
    <t>CAFETERA INOX ARGES 4 TAZAS</t>
  </si>
  <si>
    <t>CAFETERA INOX ARGES 6 TAZAS</t>
  </si>
  <si>
    <t>CAFETERA INOX ARGES 10 TAZAS</t>
  </si>
  <si>
    <t xml:space="preserve">PETRA INDUCCION CAFETERA 6 TAZAS  </t>
  </si>
  <si>
    <t xml:space="preserve">PETRA INDUCCION CAFETERA 9 TAZAS </t>
  </si>
  <si>
    <t>PETRA INDUCCION CAFETERA 12 TAZAS</t>
  </si>
  <si>
    <t>PETRA ROJA CAFETERA 6 TAZAS</t>
  </si>
  <si>
    <t xml:space="preserve">PETRA ROJA CAFETERA 9 TAZAS </t>
  </si>
  <si>
    <t>PETRA ROJA CAFETERA 12 TAZAS</t>
  </si>
  <si>
    <t xml:space="preserve">PETRA CREMA CAFETERA 6 TAZAS </t>
  </si>
  <si>
    <t xml:space="preserve">PETRA CREMA CAFETERA 9 TAZAS </t>
  </si>
  <si>
    <t xml:space="preserve">PETRA CREMA CAFETERA 12 TAZAS </t>
  </si>
  <si>
    <t xml:space="preserve">PETRA AZUL CAFET.INDUCC. 6 TZ. </t>
  </si>
  <si>
    <t xml:space="preserve">PETRA AZUL CAFET.INDUCC. 9 TZ. </t>
  </si>
  <si>
    <t>PETRA AZUL CAFET.INDUCC.12 TZ.</t>
  </si>
  <si>
    <t xml:space="preserve">PETRA NARANJA CAFT.INDUC. 6 TZ </t>
  </si>
  <si>
    <t xml:space="preserve">PETRA NARANJA CAFT.INDUC. 9 TZ </t>
  </si>
  <si>
    <t xml:space="preserve">PETRA NARANJA CAFET.INDUC.12 T </t>
  </si>
  <si>
    <t xml:space="preserve">PETRA VERDE CAFET.INDUCC. 6 TZ </t>
  </si>
  <si>
    <t xml:space="preserve">PETRA VERDE CAFET.INDUCC. 9 TZ </t>
  </si>
  <si>
    <t xml:space="preserve">PETRA VERDE CAFET.INDUCC.12 TZ </t>
  </si>
  <si>
    <t>CAFETERA INOX  2 TAZAS. STILLA</t>
  </si>
  <si>
    <t>CAFETERA INOX  4 TAZAS. STILLA</t>
  </si>
  <si>
    <t>CAFETERA INOX  10 TAZAS. STILLA</t>
  </si>
  <si>
    <t>SPEZIA CAFETERA EMBOLO 3 TAZAS</t>
  </si>
  <si>
    <t>SPEZIA RECAMBIO CAFET.EMBOL.3T</t>
  </si>
  <si>
    <t>SPEZIA CAFETERA EMBOLO 6 TAZAS</t>
  </si>
  <si>
    <t>SPEZIA RECAMBIO CAFET.EMBOL.6T</t>
  </si>
  <si>
    <t>INDUCTA,SARTEN AL.FORJADO 18CM</t>
  </si>
  <si>
    <t>INDUCTA,SARTEN AL.FORJADO 20CM</t>
  </si>
  <si>
    <t>INDUCTA,SARTEN AL.FORJADO 22CM</t>
  </si>
  <si>
    <t>INDUCTA,SARTEN AL.FORJADO 24CM</t>
  </si>
  <si>
    <t>INDUCTA,SARTEN AL.FORJADO 26CM</t>
  </si>
  <si>
    <t>INDUCTA,SARTEN AL.FORJADO 28CM</t>
  </si>
  <si>
    <t>INDUCTA,SARTEN AL.FORJADO 30CM</t>
  </si>
  <si>
    <t>THAI, WOK DE HIERRO 24 CM</t>
  </si>
  <si>
    <t>THAI, WOK DE HIERRO 28 CM.</t>
  </si>
  <si>
    <t>VAJILLA 12 PIEZAS PORCELANA SWAW.</t>
  </si>
  <si>
    <t>TERMO SOLIDO NEGRO 1000 ML MAPAMUNDI</t>
  </si>
  <si>
    <t>TERMO SOLIDO NEGRO 1000 ML LETRAS.</t>
  </si>
  <si>
    <t>BOTELLA 500 ML NEGRA. MAPAMUNDI.</t>
  </si>
  <si>
    <t>BOTELLA 500 ML NEGRA. LETRAS.</t>
  </si>
  <si>
    <t>ATHENEA CACEROLA BAJA 16 CM</t>
  </si>
  <si>
    <t>ATHENEA CACEROLA BAJA 20 CM</t>
  </si>
  <si>
    <t>ATHENEA CACEROLA BAJA 24 CM</t>
  </si>
  <si>
    <t>ATHENEA CACEROLA BAJA 26 CM</t>
  </si>
  <si>
    <t>ATHENEA CACEROLA ALTA 20 CM</t>
  </si>
  <si>
    <t>ATHENEA CACEROLA ALTA 24 CM</t>
  </si>
  <si>
    <t>ATHENEA CACEROLA ALTA 26 CM</t>
  </si>
  <si>
    <t>NADUR SARTÉN 20 CM</t>
  </si>
  <si>
    <t>NADUR SARTÉN 24 CM</t>
  </si>
  <si>
    <t>NADUR SARTÉN 28 CM</t>
  </si>
  <si>
    <t>NADUR WOK 28 CM</t>
  </si>
  <si>
    <t>UDS</t>
  </si>
  <si>
    <t>TOTAL</t>
  </si>
  <si>
    <t xml:space="preserve">TOTAL PEDIDO </t>
  </si>
  <si>
    <t>NETO</t>
  </si>
  <si>
    <t xml:space="preserve">COSTE PORTES - 15 € </t>
  </si>
  <si>
    <t xml:space="preserve">ABRE CAJAS </t>
  </si>
  <si>
    <t xml:space="preserve">TARIFA -10% DTO </t>
  </si>
  <si>
    <t xml:space="preserve">NETOS </t>
  </si>
  <si>
    <t>E-CENTREX</t>
  </si>
  <si>
    <t>PORTES PAGADOS 340 € (CANARIAS PUERTO)</t>
  </si>
  <si>
    <t>PEDIDO MÍNIMO (PORTES DEBIDOS) - 205 €</t>
  </si>
  <si>
    <t>CÓDIGO</t>
  </si>
  <si>
    <t xml:space="preserve">PRECIO NETO </t>
  </si>
  <si>
    <t xml:space="preserve">DTO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</si>
</sst>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3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 applyAlignment="1">
      <alignment horizontal="left"/>
    </xf>
    <xf numFmtId="0" fontId="1" fillId="0" borderId="5" xfId="0" applyFont="1" applyBorder="1"/>
    <xf numFmtId="1" fontId="1" fillId="0" borderId="5" xfId="0" applyNumberFormat="1" applyFont="1" applyBorder="1"/>
    <xf numFmtId="1" fontId="4" fillId="0" borderId="4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5" xfId="0" applyNumberFormat="1" applyFont="1" applyBorder="1"/>
    <xf numFmtId="0" fontId="1" fillId="0" borderId="0" xfId="0" applyFont="1" applyBorder="1"/>
    <xf numFmtId="164" fontId="5" fillId="0" borderId="0" xfId="0" applyNumberFormat="1" applyFont="1" applyBorder="1"/>
    <xf numFmtId="0" fontId="1" fillId="4" borderId="4" xfId="0" applyFont="1" applyFill="1" applyBorder="1" applyAlignment="1">
      <alignment horizontal="left"/>
    </xf>
    <xf numFmtId="1" fontId="4" fillId="4" borderId="5" xfId="0" applyNumberFormat="1" applyFont="1" applyFill="1" applyBorder="1" applyAlignment="1">
      <alignment horizontal="left"/>
    </xf>
    <xf numFmtId="1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/>
    <xf numFmtId="164" fontId="5" fillId="4" borderId="5" xfId="0" applyNumberFormat="1" applyFont="1" applyFill="1" applyBorder="1"/>
    <xf numFmtId="1" fontId="1" fillId="4" borderId="4" xfId="0" applyNumberFormat="1" applyFont="1" applyFill="1" applyBorder="1" applyAlignment="1">
      <alignment horizontal="left"/>
    </xf>
    <xf numFmtId="1" fontId="1" fillId="4" borderId="5" xfId="0" applyNumberFormat="1" applyFont="1" applyFill="1" applyBorder="1"/>
    <xf numFmtId="0" fontId="4" fillId="4" borderId="5" xfId="0" applyNumberFormat="1" applyFont="1" applyFill="1" applyBorder="1" applyAlignment="1">
      <alignment horizontal="left"/>
    </xf>
    <xf numFmtId="164" fontId="5" fillId="0" borderId="3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0" fillId="0" borderId="0" xfId="0" applyAlignment="1"/>
    <xf numFmtId="164" fontId="1" fillId="0" borderId="0" xfId="0" applyNumberFormat="1" applyFont="1"/>
    <xf numFmtId="164" fontId="1" fillId="0" borderId="5" xfId="0" applyNumberFormat="1" applyFont="1" applyBorder="1"/>
    <xf numFmtId="164" fontId="1" fillId="0" borderId="0" xfId="0" applyNumberFormat="1" applyFont="1" applyBorder="1"/>
    <xf numFmtId="164" fontId="0" fillId="0" borderId="0" xfId="0" applyNumberFormat="1"/>
    <xf numFmtId="165" fontId="1" fillId="0" borderId="0" xfId="0" applyNumberFormat="1" applyFont="1"/>
    <xf numFmtId="165" fontId="3" fillId="5" borderId="6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/>
    <xf numFmtId="0" fontId="1" fillId="0" borderId="4" xfId="0" applyFont="1" applyFill="1" applyBorder="1" applyAlignment="1">
      <alignment horizontal="left"/>
    </xf>
    <xf numFmtId="2" fontId="1" fillId="5" borderId="5" xfId="0" applyNumberFormat="1" applyFont="1" applyFill="1" applyBorder="1" applyAlignment="1">
      <alignment horizontal="center"/>
    </xf>
    <xf numFmtId="164" fontId="1" fillId="4" borderId="5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 wrapText="1"/>
    </xf>
    <xf numFmtId="164" fontId="3" fillId="3" borderId="5" xfId="0" applyNumberFormat="1" applyFont="1" applyFill="1" applyBorder="1" applyAlignment="1">
      <alignment horizontal="center" wrapText="1"/>
    </xf>
    <xf numFmtId="9" fontId="1" fillId="0" borderId="5" xfId="1" applyFont="1" applyBorder="1" applyAlignment="1">
      <alignment horizontal="center"/>
    </xf>
    <xf numFmtId="9" fontId="1" fillId="4" borderId="5" xfId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4" borderId="4" xfId="0" applyNumberFormat="1" applyFont="1" applyFill="1" applyBorder="1" applyAlignment="1">
      <alignment horizontal="left"/>
    </xf>
    <xf numFmtId="0" fontId="0" fillId="0" borderId="0" xfId="0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Protection="1">
      <protection locked="0"/>
    </xf>
    <xf numFmtId="0" fontId="5" fillId="4" borderId="5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3" borderId="2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" fontId="4" fillId="0" borderId="21" xfId="0" applyNumberFormat="1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 wrapText="1"/>
    </xf>
    <xf numFmtId="1" fontId="4" fillId="0" borderId="21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6" fillId="6" borderId="18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14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556260</xdr:colOff>
      <xdr:row>1</xdr:row>
      <xdr:rowOff>38100</xdr:rowOff>
    </xdr:from>
    <xdr:to>
      <xdr:col>9</xdr:col>
      <xdr:colOff>490222</xdr:colOff>
      <xdr:row>6</xdr:row>
      <xdr:rowOff>175260</xdr:rowOff>
    </xdr:to>
    <xdr:pic>
      <xdr:nvPicPr>
        <xdr:cNvPr id="3" name="Imagen 2" descr="Inicio - Oroley">
          <a:extLst>
            <a:ext uri="{FF2B5EF4-FFF2-40B4-BE49-F238E27FC236}">
              <a16:creationId xmlns:a16="http://schemas.microsoft.com/office/drawing/2014/main" id="{26A748D9-A72E-40FD-969D-4D36C701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228600"/>
          <a:ext cx="3103882" cy="107442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77EE-2647-409C-BB0E-9734461405D4}">
  <dimension ref="A1:O142"/>
  <sheetViews>
    <sheetView tabSelected="1" workbookViewId="0">
      <pane ySplit="11" topLeftCell="A45" activePane="bottomLeft" state="frozen"/>
      <selection pane="bottomLeft" activeCell="M9" sqref="M9"/>
    </sheetView>
  </sheetViews>
  <sheetFormatPr baseColWidth="10" defaultRowHeight="14.4" x14ac:dyDescent="0.3"/>
  <cols>
    <col min="3" max="3" width="23.44140625" customWidth="1"/>
    <col min="7" max="7" width="11.5546875" style="43"/>
    <col min="9" max="9" width="11.5546875" style="40"/>
    <col min="10" max="10" width="11.5546875" style="60"/>
    <col min="11" max="11" width="13.109375" customWidth="1"/>
  </cols>
  <sheetData>
    <row r="1" spans="1:14" s="44" customFormat="1" ht="15" thickBot="1" x14ac:dyDescent="0.35">
      <c r="G1" s="43"/>
      <c r="I1" s="40"/>
      <c r="J1" s="60"/>
    </row>
    <row r="2" spans="1:14" s="44" customFormat="1" ht="15" thickBot="1" x14ac:dyDescent="0.35">
      <c r="A2" s="83" t="s">
        <v>119</v>
      </c>
      <c r="B2" s="84"/>
      <c r="C2" s="84"/>
      <c r="D2" s="84"/>
      <c r="E2" s="85"/>
      <c r="G2" s="43"/>
      <c r="I2" s="40"/>
      <c r="J2" s="60"/>
    </row>
    <row r="3" spans="1:14" s="44" customFormat="1" ht="15" thickBot="1" x14ac:dyDescent="0.35">
      <c r="A3" s="86" t="s">
        <v>120</v>
      </c>
      <c r="B3" s="87"/>
      <c r="C3" s="87"/>
      <c r="D3" s="87"/>
      <c r="E3" s="88"/>
      <c r="G3" s="43"/>
      <c r="I3" s="40"/>
      <c r="J3" s="60"/>
    </row>
    <row r="4" spans="1:14" s="44" customFormat="1" x14ac:dyDescent="0.3">
      <c r="A4" s="89" t="s">
        <v>122</v>
      </c>
      <c r="B4" s="90"/>
      <c r="C4" s="90"/>
      <c r="D4" s="90"/>
      <c r="E4" s="91"/>
      <c r="G4" s="43"/>
      <c r="I4" s="40"/>
      <c r="J4" s="60"/>
    </row>
    <row r="5" spans="1:14" x14ac:dyDescent="0.3">
      <c r="A5" s="92" t="s">
        <v>123</v>
      </c>
      <c r="B5" s="93"/>
      <c r="C5" s="93"/>
      <c r="D5" s="93"/>
      <c r="E5" s="94"/>
    </row>
    <row r="6" spans="1:14" ht="15" thickBot="1" x14ac:dyDescent="0.35">
      <c r="A6" s="86" t="s">
        <v>117</v>
      </c>
      <c r="B6" s="87"/>
      <c r="C6" s="87"/>
      <c r="D6" s="87"/>
      <c r="E6" s="88"/>
    </row>
    <row r="7" spans="1:14" ht="15" thickBot="1" x14ac:dyDescent="0.35">
      <c r="A7" s="77" t="s">
        <v>118</v>
      </c>
      <c r="B7" s="78"/>
      <c r="C7" s="78"/>
      <c r="D7" s="78"/>
      <c r="E7" s="79"/>
    </row>
    <row r="8" spans="1:14" ht="19.8" customHeight="1" thickBot="1" x14ac:dyDescent="0.35">
      <c r="A8" s="1"/>
      <c r="B8" s="3"/>
      <c r="C8" s="4"/>
      <c r="D8" s="4"/>
      <c r="E8" s="4"/>
      <c r="F8" s="4"/>
      <c r="G8" s="41"/>
      <c r="H8" s="4"/>
      <c r="I8" s="37"/>
    </row>
    <row r="9" spans="1:14" ht="36.6" customHeight="1" thickBot="1" x14ac:dyDescent="0.35">
      <c r="A9" s="1"/>
      <c r="B9" s="80" t="s">
        <v>0</v>
      </c>
      <c r="C9" s="81"/>
      <c r="D9" s="81"/>
      <c r="E9" s="82"/>
      <c r="F9" s="3"/>
      <c r="G9" s="41"/>
      <c r="H9" s="4"/>
      <c r="I9" s="37"/>
      <c r="J9" s="61" t="s">
        <v>115</v>
      </c>
      <c r="K9" s="35">
        <f>SUM(K12:K118)</f>
        <v>0</v>
      </c>
      <c r="L9" s="4"/>
      <c r="N9" s="36"/>
    </row>
    <row r="10" spans="1:14" x14ac:dyDescent="0.3">
      <c r="A10" s="1"/>
      <c r="B10" s="2"/>
      <c r="C10" s="2"/>
      <c r="D10" s="2"/>
      <c r="E10" s="3"/>
      <c r="F10" s="3"/>
      <c r="G10" s="41"/>
      <c r="H10" s="4"/>
      <c r="I10" s="37"/>
      <c r="J10" s="62"/>
      <c r="K10" s="4"/>
      <c r="L10" s="4"/>
    </row>
    <row r="11" spans="1:14" x14ac:dyDescent="0.3">
      <c r="A11" s="52" t="s">
        <v>1</v>
      </c>
      <c r="B11" s="71" t="s">
        <v>2</v>
      </c>
      <c r="C11" s="72"/>
      <c r="D11" s="5" t="s">
        <v>124</v>
      </c>
      <c r="E11" s="53" t="s">
        <v>3</v>
      </c>
      <c r="F11" s="5" t="s">
        <v>4</v>
      </c>
      <c r="G11" s="54" t="s">
        <v>5</v>
      </c>
      <c r="H11" s="5" t="s">
        <v>126</v>
      </c>
      <c r="I11" s="55" t="s">
        <v>125</v>
      </c>
      <c r="J11" s="63" t="s">
        <v>113</v>
      </c>
      <c r="K11" s="5" t="s">
        <v>114</v>
      </c>
      <c r="L11" s="20"/>
    </row>
    <row r="12" spans="1:14" ht="18" x14ac:dyDescent="0.35">
      <c r="A12" s="58">
        <v>151030400</v>
      </c>
      <c r="B12" s="7" t="s">
        <v>6</v>
      </c>
      <c r="C12" s="7"/>
      <c r="D12" s="7" t="s">
        <v>121</v>
      </c>
      <c r="E12" s="8">
        <v>8413956925372</v>
      </c>
      <c r="F12" s="9">
        <v>12</v>
      </c>
      <c r="G12" s="48">
        <v>1.236</v>
      </c>
      <c r="H12" s="56">
        <v>0.1</v>
      </c>
      <c r="I12" s="38">
        <v>1.1124000000000001</v>
      </c>
      <c r="J12" s="64"/>
      <c r="K12" s="22">
        <f t="shared" ref="K12:K43" si="0">J12*I12</f>
        <v>0</v>
      </c>
      <c r="L12" s="4"/>
    </row>
    <row r="13" spans="1:14" ht="18" x14ac:dyDescent="0.35">
      <c r="A13" s="25">
        <v>151010100</v>
      </c>
      <c r="B13" s="26" t="s">
        <v>7</v>
      </c>
      <c r="C13" s="26"/>
      <c r="D13" s="33">
        <v>721380</v>
      </c>
      <c r="E13" s="27">
        <v>8413956907248</v>
      </c>
      <c r="F13" s="28">
        <v>12</v>
      </c>
      <c r="G13" s="49">
        <v>1.5965</v>
      </c>
      <c r="H13" s="57">
        <v>0.1</v>
      </c>
      <c r="I13" s="47">
        <v>1.43685</v>
      </c>
      <c r="J13" s="65"/>
      <c r="K13" s="30">
        <f t="shared" si="0"/>
        <v>0</v>
      </c>
      <c r="L13" s="4"/>
    </row>
    <row r="14" spans="1:14" ht="18" x14ac:dyDescent="0.35">
      <c r="A14" s="58">
        <v>151010200</v>
      </c>
      <c r="B14" s="7" t="s">
        <v>8</v>
      </c>
      <c r="C14" s="7"/>
      <c r="D14" s="7" t="s">
        <v>121</v>
      </c>
      <c r="E14" s="8">
        <v>8413956907255</v>
      </c>
      <c r="F14" s="9">
        <v>12</v>
      </c>
      <c r="G14" s="48">
        <v>1.9363999999999999</v>
      </c>
      <c r="H14" s="56">
        <v>0.1</v>
      </c>
      <c r="I14" s="38">
        <v>1.7427599999999999</v>
      </c>
      <c r="J14" s="64"/>
      <c r="K14" s="22">
        <f t="shared" si="0"/>
        <v>0</v>
      </c>
      <c r="L14" s="4"/>
    </row>
    <row r="15" spans="1:14" ht="18" x14ac:dyDescent="0.35">
      <c r="A15" s="58">
        <v>151010300</v>
      </c>
      <c r="B15" s="7" t="s">
        <v>9</v>
      </c>
      <c r="C15" s="7"/>
      <c r="D15" s="7" t="s">
        <v>121</v>
      </c>
      <c r="E15" s="8">
        <v>8413956907262</v>
      </c>
      <c r="F15" s="9">
        <v>12</v>
      </c>
      <c r="G15" s="48">
        <v>2.0188000000000001</v>
      </c>
      <c r="H15" s="56">
        <v>0.1</v>
      </c>
      <c r="I15" s="38">
        <v>1.8169200000000001</v>
      </c>
      <c r="J15" s="64"/>
      <c r="K15" s="22">
        <f t="shared" si="0"/>
        <v>0</v>
      </c>
      <c r="L15" s="4"/>
    </row>
    <row r="16" spans="1:14" ht="18" x14ac:dyDescent="0.35">
      <c r="A16" s="58">
        <v>151010400</v>
      </c>
      <c r="B16" s="7" t="s">
        <v>10</v>
      </c>
      <c r="C16" s="7"/>
      <c r="D16" s="7" t="s">
        <v>121</v>
      </c>
      <c r="E16" s="8">
        <v>8413956907279</v>
      </c>
      <c r="F16" s="9">
        <v>12</v>
      </c>
      <c r="G16" s="48">
        <v>2.1526999999999998</v>
      </c>
      <c r="H16" s="56">
        <v>0.1</v>
      </c>
      <c r="I16" s="38">
        <v>1.9374299999999998</v>
      </c>
      <c r="J16" s="64"/>
      <c r="K16" s="22">
        <f t="shared" si="0"/>
        <v>0</v>
      </c>
      <c r="L16" s="4"/>
    </row>
    <row r="17" spans="1:12" ht="18" x14ac:dyDescent="0.35">
      <c r="A17" s="59">
        <v>151012600</v>
      </c>
      <c r="B17" s="26" t="s">
        <v>11</v>
      </c>
      <c r="C17" s="26"/>
      <c r="D17" s="33">
        <v>604416</v>
      </c>
      <c r="E17" s="27">
        <v>8413956924016</v>
      </c>
      <c r="F17" s="28">
        <v>12</v>
      </c>
      <c r="G17" s="49">
        <v>0.78280000000000005</v>
      </c>
      <c r="H17" s="57">
        <v>0.1</v>
      </c>
      <c r="I17" s="47">
        <v>0.70452000000000004</v>
      </c>
      <c r="J17" s="65"/>
      <c r="K17" s="30">
        <f t="shared" si="0"/>
        <v>0</v>
      </c>
      <c r="L17" s="4"/>
    </row>
    <row r="18" spans="1:12" ht="18" x14ac:dyDescent="0.35">
      <c r="A18" s="58">
        <v>151011500</v>
      </c>
      <c r="B18" s="7" t="s">
        <v>12</v>
      </c>
      <c r="C18" s="7"/>
      <c r="D18" s="7" t="s">
        <v>121</v>
      </c>
      <c r="E18" s="8">
        <v>8413956910255</v>
      </c>
      <c r="F18" s="9">
        <v>12</v>
      </c>
      <c r="G18" s="48">
        <v>0.86519999999999997</v>
      </c>
      <c r="H18" s="56">
        <v>0.1</v>
      </c>
      <c r="I18" s="38">
        <v>0.77867999999999993</v>
      </c>
      <c r="J18" s="64"/>
      <c r="K18" s="22">
        <f t="shared" si="0"/>
        <v>0</v>
      </c>
      <c r="L18" s="4"/>
    </row>
    <row r="19" spans="1:12" ht="18" x14ac:dyDescent="0.35">
      <c r="A19" s="58">
        <v>151011600</v>
      </c>
      <c r="B19" s="7" t="s">
        <v>13</v>
      </c>
      <c r="C19" s="7"/>
      <c r="D19" s="7" t="s">
        <v>121</v>
      </c>
      <c r="E19" s="8">
        <v>8413956910262</v>
      </c>
      <c r="F19" s="9">
        <v>12</v>
      </c>
      <c r="G19" s="48">
        <v>0.92700000000000005</v>
      </c>
      <c r="H19" s="56">
        <v>0.1</v>
      </c>
      <c r="I19" s="38">
        <v>0.83430000000000004</v>
      </c>
      <c r="J19" s="64"/>
      <c r="K19" s="22">
        <f t="shared" si="0"/>
        <v>0</v>
      </c>
      <c r="L19" s="4"/>
    </row>
    <row r="20" spans="1:12" ht="18" x14ac:dyDescent="0.35">
      <c r="A20" s="58">
        <v>151011700</v>
      </c>
      <c r="B20" s="7" t="s">
        <v>14</v>
      </c>
      <c r="C20" s="7"/>
      <c r="D20" s="7" t="s">
        <v>121</v>
      </c>
      <c r="E20" s="8">
        <v>8413956910279</v>
      </c>
      <c r="F20" s="9">
        <v>12</v>
      </c>
      <c r="G20" s="48">
        <v>0.95790000000000008</v>
      </c>
      <c r="H20" s="56">
        <v>0.1</v>
      </c>
      <c r="I20" s="38">
        <v>0.86211000000000004</v>
      </c>
      <c r="J20" s="64"/>
      <c r="K20" s="22">
        <f t="shared" si="0"/>
        <v>0</v>
      </c>
      <c r="L20" s="4"/>
    </row>
    <row r="21" spans="1:12" ht="18" x14ac:dyDescent="0.35">
      <c r="A21" s="58">
        <v>151011800</v>
      </c>
      <c r="B21" s="7" t="s">
        <v>15</v>
      </c>
      <c r="C21" s="7"/>
      <c r="D21" s="7" t="s">
        <v>121</v>
      </c>
      <c r="E21" s="8">
        <v>8413956910286</v>
      </c>
      <c r="F21" s="9">
        <v>12</v>
      </c>
      <c r="G21" s="48">
        <v>0.95790000000000008</v>
      </c>
      <c r="H21" s="56">
        <v>0.1</v>
      </c>
      <c r="I21" s="38">
        <v>0.86211000000000004</v>
      </c>
      <c r="J21" s="64"/>
      <c r="K21" s="22">
        <f t="shared" si="0"/>
        <v>0</v>
      </c>
      <c r="L21" s="4"/>
    </row>
    <row r="22" spans="1:12" ht="18" x14ac:dyDescent="0.35">
      <c r="A22" s="58">
        <v>151012000</v>
      </c>
      <c r="B22" s="7" t="s">
        <v>16</v>
      </c>
      <c r="C22" s="7"/>
      <c r="D22" s="7" t="s">
        <v>121</v>
      </c>
      <c r="E22" s="8">
        <v>8413956908160</v>
      </c>
      <c r="F22" s="9">
        <v>12</v>
      </c>
      <c r="G22" s="48">
        <v>0.8674931377894739</v>
      </c>
      <c r="H22" s="56">
        <v>0.1</v>
      </c>
      <c r="I22" s="38">
        <v>0.78074382401052644</v>
      </c>
      <c r="J22" s="64"/>
      <c r="K22" s="22">
        <f t="shared" si="0"/>
        <v>0</v>
      </c>
      <c r="L22" s="4"/>
    </row>
    <row r="23" spans="1:12" ht="18" x14ac:dyDescent="0.35">
      <c r="A23" s="59">
        <v>151020100</v>
      </c>
      <c r="B23" s="26" t="s">
        <v>17</v>
      </c>
      <c r="C23" s="26"/>
      <c r="D23" s="33">
        <v>721379</v>
      </c>
      <c r="E23" s="27">
        <v>8413956925259</v>
      </c>
      <c r="F23" s="28">
        <v>12</v>
      </c>
      <c r="G23" s="49">
        <v>1.0815000000000001</v>
      </c>
      <c r="H23" s="57">
        <v>0.1</v>
      </c>
      <c r="I23" s="47">
        <v>0.97335000000000016</v>
      </c>
      <c r="J23" s="65"/>
      <c r="K23" s="30">
        <f t="shared" si="0"/>
        <v>0</v>
      </c>
      <c r="L23" s="4"/>
    </row>
    <row r="24" spans="1:12" ht="18" x14ac:dyDescent="0.35">
      <c r="A24" s="59">
        <v>151020200</v>
      </c>
      <c r="B24" s="26" t="s">
        <v>18</v>
      </c>
      <c r="C24" s="26"/>
      <c r="D24" s="33">
        <v>604676</v>
      </c>
      <c r="E24" s="27">
        <v>8413956925266</v>
      </c>
      <c r="F24" s="28">
        <v>12</v>
      </c>
      <c r="G24" s="49">
        <v>1.1330000000000002</v>
      </c>
      <c r="H24" s="57">
        <v>0.1</v>
      </c>
      <c r="I24" s="47">
        <v>1.0197000000000003</v>
      </c>
      <c r="J24" s="65"/>
      <c r="K24" s="30">
        <f t="shared" si="0"/>
        <v>0</v>
      </c>
      <c r="L24" s="4"/>
    </row>
    <row r="25" spans="1:12" ht="18" x14ac:dyDescent="0.35">
      <c r="A25" s="59">
        <v>151020300</v>
      </c>
      <c r="B25" s="26" t="s">
        <v>19</v>
      </c>
      <c r="C25" s="26"/>
      <c r="D25" s="33">
        <v>6603449</v>
      </c>
      <c r="E25" s="27">
        <v>8413956925273</v>
      </c>
      <c r="F25" s="28">
        <v>12</v>
      </c>
      <c r="G25" s="49">
        <v>1.1536000000000002</v>
      </c>
      <c r="H25" s="57">
        <v>0.1</v>
      </c>
      <c r="I25" s="47">
        <v>1.0382400000000001</v>
      </c>
      <c r="J25" s="65"/>
      <c r="K25" s="30">
        <f t="shared" si="0"/>
        <v>0</v>
      </c>
      <c r="L25" s="4"/>
    </row>
    <row r="26" spans="1:12" ht="18" x14ac:dyDescent="0.35">
      <c r="A26" s="59">
        <v>151020400</v>
      </c>
      <c r="B26" s="26" t="s">
        <v>20</v>
      </c>
      <c r="C26" s="26"/>
      <c r="D26" s="33">
        <v>604681</v>
      </c>
      <c r="E26" s="27">
        <v>8413956925280</v>
      </c>
      <c r="F26" s="28">
        <v>12</v>
      </c>
      <c r="G26" s="49">
        <v>1.3081</v>
      </c>
      <c r="H26" s="57">
        <v>0.1</v>
      </c>
      <c r="I26" s="47">
        <v>1.1772899999999999</v>
      </c>
      <c r="J26" s="65"/>
      <c r="K26" s="30">
        <f t="shared" si="0"/>
        <v>0</v>
      </c>
      <c r="L26" s="4"/>
    </row>
    <row r="27" spans="1:12" ht="18" x14ac:dyDescent="0.35">
      <c r="A27" s="58">
        <v>151020800</v>
      </c>
      <c r="B27" s="7" t="s">
        <v>21</v>
      </c>
      <c r="C27" s="7"/>
      <c r="D27" s="7" t="s">
        <v>121</v>
      </c>
      <c r="E27" s="8">
        <v>8413956925327</v>
      </c>
      <c r="F27" s="9">
        <v>12</v>
      </c>
      <c r="G27" s="48">
        <v>1.0197000000000001</v>
      </c>
      <c r="H27" s="56">
        <v>0.1</v>
      </c>
      <c r="I27" s="38">
        <v>0.91773000000000005</v>
      </c>
      <c r="J27" s="64"/>
      <c r="K27" s="22">
        <f t="shared" si="0"/>
        <v>0</v>
      </c>
      <c r="L27" s="4"/>
    </row>
    <row r="28" spans="1:12" ht="18" x14ac:dyDescent="0.35">
      <c r="A28" s="58">
        <v>151020900</v>
      </c>
      <c r="B28" s="7" t="s">
        <v>22</v>
      </c>
      <c r="C28" s="7"/>
      <c r="D28" s="7" t="s">
        <v>121</v>
      </c>
      <c r="E28" s="8">
        <v>8413956925334</v>
      </c>
      <c r="F28" s="9">
        <v>12</v>
      </c>
      <c r="G28" s="48">
        <v>1.2875000000000001</v>
      </c>
      <c r="H28" s="56">
        <v>0.1</v>
      </c>
      <c r="I28" s="38">
        <v>1.1587500000000002</v>
      </c>
      <c r="J28" s="64"/>
      <c r="K28" s="22">
        <f t="shared" si="0"/>
        <v>0</v>
      </c>
      <c r="L28" s="4"/>
    </row>
    <row r="29" spans="1:12" ht="18" x14ac:dyDescent="0.35">
      <c r="A29" s="58">
        <v>151021000</v>
      </c>
      <c r="B29" s="7" t="s">
        <v>23</v>
      </c>
      <c r="C29" s="7"/>
      <c r="D29" s="7" t="s">
        <v>121</v>
      </c>
      <c r="E29" s="8">
        <v>8413956925525</v>
      </c>
      <c r="F29" s="9">
        <v>12</v>
      </c>
      <c r="G29" s="48">
        <v>1.2978000000000001</v>
      </c>
      <c r="H29" s="56">
        <v>0.1</v>
      </c>
      <c r="I29" s="38">
        <v>1.1680200000000001</v>
      </c>
      <c r="J29" s="64"/>
      <c r="K29" s="22">
        <f t="shared" si="0"/>
        <v>0</v>
      </c>
      <c r="L29" s="4"/>
    </row>
    <row r="30" spans="1:12" ht="18" x14ac:dyDescent="0.35">
      <c r="A30" s="58">
        <v>151030100</v>
      </c>
      <c r="B30" s="7" t="s">
        <v>24</v>
      </c>
      <c r="C30" s="7"/>
      <c r="D30" s="7" t="s">
        <v>121</v>
      </c>
      <c r="E30" s="8">
        <v>8413956925341</v>
      </c>
      <c r="F30" s="9">
        <v>12</v>
      </c>
      <c r="G30" s="48">
        <v>0.95790000000000008</v>
      </c>
      <c r="H30" s="56">
        <v>0.1</v>
      </c>
      <c r="I30" s="38">
        <v>0.86211000000000004</v>
      </c>
      <c r="J30" s="64"/>
      <c r="K30" s="22">
        <f t="shared" si="0"/>
        <v>0</v>
      </c>
      <c r="L30" s="4"/>
    </row>
    <row r="31" spans="1:12" ht="18" x14ac:dyDescent="0.35">
      <c r="A31" s="58">
        <v>151040100</v>
      </c>
      <c r="B31" s="7" t="s">
        <v>25</v>
      </c>
      <c r="C31" s="7"/>
      <c r="D31" s="7" t="s">
        <v>121</v>
      </c>
      <c r="E31" s="8">
        <v>8413956925419</v>
      </c>
      <c r="F31" s="9">
        <v>12</v>
      </c>
      <c r="G31" s="48">
        <v>0.76219999999999999</v>
      </c>
      <c r="H31" s="56">
        <v>0.1</v>
      </c>
      <c r="I31" s="38">
        <v>0.68598000000000003</v>
      </c>
      <c r="J31" s="64"/>
      <c r="K31" s="22">
        <f t="shared" si="0"/>
        <v>0</v>
      </c>
      <c r="L31" s="4"/>
    </row>
    <row r="32" spans="1:12" ht="18" x14ac:dyDescent="0.35">
      <c r="A32" s="58">
        <v>151040200</v>
      </c>
      <c r="B32" s="7" t="s">
        <v>26</v>
      </c>
      <c r="C32" s="7"/>
      <c r="D32" s="7" t="s">
        <v>121</v>
      </c>
      <c r="E32" s="8">
        <v>8413956925426</v>
      </c>
      <c r="F32" s="9">
        <v>12</v>
      </c>
      <c r="G32" s="48">
        <v>0.77249999999999996</v>
      </c>
      <c r="H32" s="56">
        <v>0.1</v>
      </c>
      <c r="I32" s="38">
        <v>0.69524999999999992</v>
      </c>
      <c r="J32" s="64"/>
      <c r="K32" s="22">
        <f t="shared" si="0"/>
        <v>0</v>
      </c>
      <c r="L32" s="4"/>
    </row>
    <row r="33" spans="1:12" ht="18" x14ac:dyDescent="0.35">
      <c r="A33" s="58">
        <v>151040300</v>
      </c>
      <c r="B33" s="7" t="s">
        <v>27</v>
      </c>
      <c r="C33" s="7"/>
      <c r="D33" s="7" t="s">
        <v>121</v>
      </c>
      <c r="E33" s="8">
        <v>8413956925433</v>
      </c>
      <c r="F33" s="9">
        <v>12</v>
      </c>
      <c r="G33" s="48">
        <v>0.84460000000000002</v>
      </c>
      <c r="H33" s="56">
        <v>0.1</v>
      </c>
      <c r="I33" s="38">
        <v>0.76014000000000004</v>
      </c>
      <c r="J33" s="64"/>
      <c r="K33" s="22">
        <f t="shared" si="0"/>
        <v>0</v>
      </c>
      <c r="L33" s="4"/>
    </row>
    <row r="34" spans="1:12" ht="18" x14ac:dyDescent="0.35">
      <c r="A34" s="58">
        <v>151040400</v>
      </c>
      <c r="B34" s="7" t="s">
        <v>28</v>
      </c>
      <c r="C34" s="7"/>
      <c r="D34" s="7" t="s">
        <v>121</v>
      </c>
      <c r="E34" s="8">
        <v>8413956925440</v>
      </c>
      <c r="F34" s="9">
        <v>12</v>
      </c>
      <c r="G34" s="48">
        <v>0.88580000000000003</v>
      </c>
      <c r="H34" s="56">
        <v>0.1</v>
      </c>
      <c r="I34" s="38">
        <v>0.79722000000000004</v>
      </c>
      <c r="J34" s="64"/>
      <c r="K34" s="22">
        <f t="shared" si="0"/>
        <v>0</v>
      </c>
      <c r="L34" s="4"/>
    </row>
    <row r="35" spans="1:12" ht="18" x14ac:dyDescent="0.35">
      <c r="A35" s="58">
        <v>151040500</v>
      </c>
      <c r="B35" s="7" t="s">
        <v>29</v>
      </c>
      <c r="C35" s="7"/>
      <c r="D35" s="7" t="s">
        <v>121</v>
      </c>
      <c r="E35" s="8">
        <v>8413956925457</v>
      </c>
      <c r="F35" s="9">
        <v>12</v>
      </c>
      <c r="G35" s="48">
        <v>0.92700000000000005</v>
      </c>
      <c r="H35" s="56">
        <v>0.1</v>
      </c>
      <c r="I35" s="38">
        <v>0.83430000000000004</v>
      </c>
      <c r="J35" s="64"/>
      <c r="K35" s="22">
        <f t="shared" si="0"/>
        <v>0</v>
      </c>
      <c r="L35" s="4"/>
    </row>
    <row r="36" spans="1:12" ht="18" x14ac:dyDescent="0.35">
      <c r="A36" s="6">
        <v>151060100</v>
      </c>
      <c r="B36" s="7" t="s">
        <v>30</v>
      </c>
      <c r="C36" s="7"/>
      <c r="D36" s="7" t="s">
        <v>121</v>
      </c>
      <c r="E36" s="8">
        <v>8413956952019</v>
      </c>
      <c r="F36" s="9">
        <v>12</v>
      </c>
      <c r="G36" s="48">
        <v>2.2145000000000001</v>
      </c>
      <c r="H36" s="56">
        <v>0.1</v>
      </c>
      <c r="I36" s="38">
        <v>1.9930500000000002</v>
      </c>
      <c r="J36" s="64"/>
      <c r="K36" s="22">
        <f t="shared" si="0"/>
        <v>0</v>
      </c>
      <c r="L36" s="4"/>
    </row>
    <row r="37" spans="1:12" ht="18" x14ac:dyDescent="0.35">
      <c r="A37" s="6">
        <v>151060200</v>
      </c>
      <c r="B37" s="7" t="s">
        <v>31</v>
      </c>
      <c r="C37" s="7"/>
      <c r="D37" s="7" t="s">
        <v>121</v>
      </c>
      <c r="E37" s="8">
        <v>8413956952026</v>
      </c>
      <c r="F37" s="9">
        <v>12</v>
      </c>
      <c r="G37" s="48">
        <v>2.3895999999999997</v>
      </c>
      <c r="H37" s="56">
        <v>0.1</v>
      </c>
      <c r="I37" s="38">
        <v>2.1506399999999997</v>
      </c>
      <c r="J37" s="64"/>
      <c r="K37" s="22">
        <f t="shared" si="0"/>
        <v>0</v>
      </c>
      <c r="L37" s="4"/>
    </row>
    <row r="38" spans="1:12" ht="18" x14ac:dyDescent="0.35">
      <c r="A38" s="6">
        <v>151060300</v>
      </c>
      <c r="B38" s="7" t="s">
        <v>32</v>
      </c>
      <c r="C38" s="7"/>
      <c r="D38" s="7" t="s">
        <v>121</v>
      </c>
      <c r="E38" s="8">
        <v>8413956952033</v>
      </c>
      <c r="F38" s="9">
        <v>12</v>
      </c>
      <c r="G38" s="48">
        <v>2.5647000000000002</v>
      </c>
      <c r="H38" s="56">
        <v>0.1</v>
      </c>
      <c r="I38" s="38">
        <v>2.30823</v>
      </c>
      <c r="J38" s="64"/>
      <c r="K38" s="22">
        <f t="shared" si="0"/>
        <v>0</v>
      </c>
      <c r="L38" s="4"/>
    </row>
    <row r="39" spans="1:12" ht="18" x14ac:dyDescent="0.35">
      <c r="A39" s="6">
        <v>151060400</v>
      </c>
      <c r="B39" s="7" t="s">
        <v>33</v>
      </c>
      <c r="C39" s="7"/>
      <c r="D39" s="7" t="s">
        <v>121</v>
      </c>
      <c r="E39" s="8">
        <v>8413956952040</v>
      </c>
      <c r="F39" s="9">
        <v>12</v>
      </c>
      <c r="G39" s="48">
        <v>2.7913000000000001</v>
      </c>
      <c r="H39" s="56">
        <v>0.1</v>
      </c>
      <c r="I39" s="38">
        <v>2.5121700000000002</v>
      </c>
      <c r="J39" s="64"/>
      <c r="K39" s="22">
        <f t="shared" si="0"/>
        <v>0</v>
      </c>
      <c r="L39" s="4"/>
    </row>
    <row r="40" spans="1:12" ht="18" x14ac:dyDescent="0.35">
      <c r="A40" s="59">
        <v>215010100</v>
      </c>
      <c r="B40" s="26" t="s">
        <v>34</v>
      </c>
      <c r="C40" s="26"/>
      <c r="D40" s="33">
        <v>600819</v>
      </c>
      <c r="E40" s="27">
        <v>8413956920223</v>
      </c>
      <c r="F40" s="28">
        <v>6</v>
      </c>
      <c r="G40" s="49">
        <v>10.4854</v>
      </c>
      <c r="H40" s="57">
        <v>0.1</v>
      </c>
      <c r="I40" s="47">
        <v>9.4368599999999994</v>
      </c>
      <c r="J40" s="65"/>
      <c r="K40" s="30">
        <f t="shared" si="0"/>
        <v>0</v>
      </c>
      <c r="L40" s="4"/>
    </row>
    <row r="41" spans="1:12" ht="18" x14ac:dyDescent="0.35">
      <c r="A41" s="59">
        <v>215010200</v>
      </c>
      <c r="B41" s="26" t="s">
        <v>35</v>
      </c>
      <c r="C41" s="26"/>
      <c r="D41" s="33">
        <v>600820</v>
      </c>
      <c r="E41" s="27">
        <v>8413956920230</v>
      </c>
      <c r="F41" s="28">
        <v>6</v>
      </c>
      <c r="G41" s="49">
        <v>14.409700000000001</v>
      </c>
      <c r="H41" s="57">
        <v>0.1</v>
      </c>
      <c r="I41" s="47">
        <v>12.968730000000001</v>
      </c>
      <c r="J41" s="65"/>
      <c r="K41" s="30">
        <f t="shared" si="0"/>
        <v>0</v>
      </c>
      <c r="L41" s="4"/>
    </row>
    <row r="42" spans="1:12" ht="18" x14ac:dyDescent="0.35">
      <c r="A42" s="59">
        <v>215010300</v>
      </c>
      <c r="B42" s="26" t="s">
        <v>36</v>
      </c>
      <c r="C42" s="26"/>
      <c r="D42" s="33">
        <v>600821</v>
      </c>
      <c r="E42" s="27">
        <v>8413956920247</v>
      </c>
      <c r="F42" s="28">
        <v>6</v>
      </c>
      <c r="G42" s="49">
        <v>16.335799999999999</v>
      </c>
      <c r="H42" s="57">
        <v>0.1</v>
      </c>
      <c r="I42" s="47">
        <v>14.702219999999999</v>
      </c>
      <c r="J42" s="65"/>
      <c r="K42" s="30">
        <f t="shared" si="0"/>
        <v>0</v>
      </c>
      <c r="L42" s="4"/>
    </row>
    <row r="43" spans="1:12" ht="18" x14ac:dyDescent="0.35">
      <c r="A43" s="59">
        <v>215010400</v>
      </c>
      <c r="B43" s="26" t="s">
        <v>37</v>
      </c>
      <c r="C43" s="26"/>
      <c r="D43" s="33">
        <v>600822</v>
      </c>
      <c r="E43" s="27">
        <v>8413956920254</v>
      </c>
      <c r="F43" s="28">
        <v>6</v>
      </c>
      <c r="G43" s="49">
        <v>19.946861550000001</v>
      </c>
      <c r="H43" s="57">
        <v>0.1</v>
      </c>
      <c r="I43" s="47">
        <v>17.952175395000001</v>
      </c>
      <c r="J43" s="65"/>
      <c r="K43" s="30">
        <f t="shared" si="0"/>
        <v>0</v>
      </c>
      <c r="L43" s="4"/>
    </row>
    <row r="44" spans="1:12" ht="18" x14ac:dyDescent="0.35">
      <c r="A44" s="59">
        <v>215010500</v>
      </c>
      <c r="B44" s="26" t="s">
        <v>38</v>
      </c>
      <c r="C44" s="26"/>
      <c r="D44" s="33">
        <v>600823</v>
      </c>
      <c r="E44" s="27">
        <v>8413956920261</v>
      </c>
      <c r="F44" s="28">
        <v>6</v>
      </c>
      <c r="G44" s="49">
        <v>25.967858647500005</v>
      </c>
      <c r="H44" s="57">
        <v>0.1</v>
      </c>
      <c r="I44" s="47">
        <v>23.371072782750005</v>
      </c>
      <c r="J44" s="65"/>
      <c r="K44" s="30">
        <f t="shared" ref="K44:K75" si="1">J44*I44</f>
        <v>0</v>
      </c>
      <c r="L44" s="4"/>
    </row>
    <row r="45" spans="1:12" ht="18" x14ac:dyDescent="0.35">
      <c r="A45" s="58">
        <v>215020100</v>
      </c>
      <c r="B45" s="7" t="s">
        <v>39</v>
      </c>
      <c r="C45" s="7"/>
      <c r="D45" s="7" t="s">
        <v>121</v>
      </c>
      <c r="E45" s="8">
        <v>8413956920278</v>
      </c>
      <c r="F45" s="9">
        <v>6</v>
      </c>
      <c r="G45" s="48">
        <v>10.930477162500001</v>
      </c>
      <c r="H45" s="56">
        <v>0.1</v>
      </c>
      <c r="I45" s="38">
        <v>9.8374294462500007</v>
      </c>
      <c r="J45" s="64"/>
      <c r="K45" s="22">
        <f t="shared" si="1"/>
        <v>0</v>
      </c>
      <c r="L45" s="4"/>
    </row>
    <row r="46" spans="1:12" ht="18" x14ac:dyDescent="0.35">
      <c r="A46" s="58">
        <v>215020200</v>
      </c>
      <c r="B46" s="7" t="s">
        <v>40</v>
      </c>
      <c r="C46" s="7"/>
      <c r="D46" s="7" t="s">
        <v>121</v>
      </c>
      <c r="E46" s="8">
        <v>8413956920285</v>
      </c>
      <c r="F46" s="9">
        <v>6</v>
      </c>
      <c r="G46" s="48">
        <v>16.4697</v>
      </c>
      <c r="H46" s="56">
        <v>0.1</v>
      </c>
      <c r="I46" s="38">
        <v>14.82273</v>
      </c>
      <c r="J46" s="64"/>
      <c r="K46" s="22">
        <f t="shared" si="1"/>
        <v>0</v>
      </c>
      <c r="L46" s="4"/>
    </row>
    <row r="47" spans="1:12" ht="18" x14ac:dyDescent="0.35">
      <c r="A47" s="58">
        <v>215020300</v>
      </c>
      <c r="B47" s="7" t="s">
        <v>41</v>
      </c>
      <c r="C47" s="7"/>
      <c r="D47" s="7" t="s">
        <v>121</v>
      </c>
      <c r="E47" s="8">
        <v>8413956920292</v>
      </c>
      <c r="F47" s="9">
        <v>6</v>
      </c>
      <c r="G47" s="48">
        <v>18.756300000000003</v>
      </c>
      <c r="H47" s="56">
        <v>0.1</v>
      </c>
      <c r="I47" s="38">
        <v>16.880670000000002</v>
      </c>
      <c r="J47" s="64"/>
      <c r="K47" s="22">
        <f t="shared" si="1"/>
        <v>0</v>
      </c>
      <c r="L47" s="4"/>
    </row>
    <row r="48" spans="1:12" ht="18" x14ac:dyDescent="0.35">
      <c r="A48" s="58">
        <v>215020400</v>
      </c>
      <c r="B48" s="7" t="s">
        <v>42</v>
      </c>
      <c r="C48" s="7"/>
      <c r="D48" s="7" t="s">
        <v>121</v>
      </c>
      <c r="E48" s="8">
        <v>8413956920308</v>
      </c>
      <c r="F48" s="9">
        <v>6</v>
      </c>
      <c r="G48" s="48">
        <v>22.9072</v>
      </c>
      <c r="H48" s="56">
        <v>0.1</v>
      </c>
      <c r="I48" s="38">
        <v>20.616479999999999</v>
      </c>
      <c r="J48" s="64"/>
      <c r="K48" s="22">
        <f t="shared" si="1"/>
        <v>0</v>
      </c>
      <c r="L48" s="4"/>
    </row>
    <row r="49" spans="1:15" ht="18" x14ac:dyDescent="0.35">
      <c r="A49" s="58">
        <v>215020500</v>
      </c>
      <c r="B49" s="7" t="s">
        <v>43</v>
      </c>
      <c r="C49" s="7"/>
      <c r="D49" s="7" t="s">
        <v>121</v>
      </c>
      <c r="E49" s="8">
        <v>8413956920315</v>
      </c>
      <c r="F49" s="9">
        <v>6</v>
      </c>
      <c r="G49" s="48">
        <v>29.676833156250005</v>
      </c>
      <c r="H49" s="56">
        <v>0.1</v>
      </c>
      <c r="I49" s="38">
        <v>26.709149840625003</v>
      </c>
      <c r="J49" s="64"/>
      <c r="K49" s="22">
        <f t="shared" si="1"/>
        <v>0</v>
      </c>
      <c r="L49" s="4"/>
    </row>
    <row r="50" spans="1:15" ht="18" x14ac:dyDescent="0.35">
      <c r="A50" s="6">
        <v>215020150</v>
      </c>
      <c r="B50" s="7" t="s">
        <v>44</v>
      </c>
      <c r="C50" s="7"/>
      <c r="D50" s="7" t="s">
        <v>121</v>
      </c>
      <c r="E50" s="8">
        <v>8413956952392</v>
      </c>
      <c r="F50" s="9">
        <v>6</v>
      </c>
      <c r="G50" s="48">
        <v>10.9283</v>
      </c>
      <c r="H50" s="56">
        <v>0.1</v>
      </c>
      <c r="I50" s="38">
        <v>9.8354700000000008</v>
      </c>
      <c r="J50" s="64"/>
      <c r="K50" s="22">
        <f t="shared" si="1"/>
        <v>0</v>
      </c>
      <c r="L50" s="4"/>
    </row>
    <row r="51" spans="1:15" ht="18" x14ac:dyDescent="0.35">
      <c r="A51" s="6">
        <v>215020250</v>
      </c>
      <c r="B51" s="7" t="s">
        <v>45</v>
      </c>
      <c r="C51" s="7"/>
      <c r="D51" s="7" t="s">
        <v>121</v>
      </c>
      <c r="E51" s="8">
        <v>8413956952408</v>
      </c>
      <c r="F51" s="9">
        <v>6</v>
      </c>
      <c r="G51" s="48">
        <v>16.4697</v>
      </c>
      <c r="H51" s="56">
        <v>0.1</v>
      </c>
      <c r="I51" s="38">
        <v>14.82273</v>
      </c>
      <c r="J51" s="64"/>
      <c r="K51" s="22">
        <f t="shared" si="1"/>
        <v>0</v>
      </c>
      <c r="L51" s="4"/>
    </row>
    <row r="52" spans="1:15" ht="18" x14ac:dyDescent="0.35">
      <c r="A52" s="6">
        <v>215020350</v>
      </c>
      <c r="B52" s="7" t="s">
        <v>46</v>
      </c>
      <c r="C52" s="7"/>
      <c r="D52" s="7" t="s">
        <v>121</v>
      </c>
      <c r="E52" s="8">
        <v>8413956952415</v>
      </c>
      <c r="F52" s="9">
        <v>6</v>
      </c>
      <c r="G52" s="48">
        <v>18.760347900000003</v>
      </c>
      <c r="H52" s="56">
        <v>0.1</v>
      </c>
      <c r="I52" s="38">
        <v>16.884313110000001</v>
      </c>
      <c r="J52" s="64"/>
      <c r="K52" s="22">
        <f t="shared" si="1"/>
        <v>0</v>
      </c>
      <c r="L52" s="21"/>
      <c r="M52" s="4"/>
      <c r="N52" s="4"/>
      <c r="O52" s="4"/>
    </row>
    <row r="53" spans="1:15" ht="18" x14ac:dyDescent="0.35">
      <c r="A53" s="6">
        <v>215020450</v>
      </c>
      <c r="B53" s="7" t="s">
        <v>47</v>
      </c>
      <c r="C53" s="7"/>
      <c r="D53" s="7" t="s">
        <v>121</v>
      </c>
      <c r="E53" s="8">
        <v>8413956952422</v>
      </c>
      <c r="F53" s="9">
        <v>6</v>
      </c>
      <c r="G53" s="48">
        <v>22.9072</v>
      </c>
      <c r="H53" s="56">
        <v>0.1</v>
      </c>
      <c r="I53" s="38">
        <v>20.616479999999999</v>
      </c>
      <c r="J53" s="64"/>
      <c r="K53" s="22">
        <f t="shared" si="1"/>
        <v>0</v>
      </c>
      <c r="L53" s="21"/>
      <c r="M53" s="4"/>
      <c r="N53" s="4"/>
      <c r="O53" s="4"/>
    </row>
    <row r="54" spans="1:15" ht="18" x14ac:dyDescent="0.35">
      <c r="A54" s="6">
        <v>215020550</v>
      </c>
      <c r="B54" s="7" t="s">
        <v>48</v>
      </c>
      <c r="C54" s="7"/>
      <c r="D54" s="7" t="s">
        <v>121</v>
      </c>
      <c r="E54" s="8">
        <v>8413956952439</v>
      </c>
      <c r="F54" s="9">
        <v>6</v>
      </c>
      <c r="G54" s="48">
        <v>29.676833156250005</v>
      </c>
      <c r="H54" s="56">
        <v>0.1</v>
      </c>
      <c r="I54" s="38">
        <v>26.709149840625003</v>
      </c>
      <c r="J54" s="64"/>
      <c r="K54" s="22">
        <f t="shared" si="1"/>
        <v>0</v>
      </c>
      <c r="L54" s="21"/>
      <c r="M54" s="4"/>
      <c r="N54" s="4"/>
      <c r="O54" s="4"/>
    </row>
    <row r="55" spans="1:15" ht="18" x14ac:dyDescent="0.35">
      <c r="A55" s="45">
        <v>215030600</v>
      </c>
      <c r="B55" s="7" t="s">
        <v>49</v>
      </c>
      <c r="C55" s="7"/>
      <c r="D55" s="7" t="s">
        <v>121</v>
      </c>
      <c r="E55" s="8">
        <v>8413956923835</v>
      </c>
      <c r="F55" s="9">
        <v>6</v>
      </c>
      <c r="G55" s="50">
        <v>7.7395000000000005</v>
      </c>
      <c r="H55" s="46" t="s">
        <v>116</v>
      </c>
      <c r="I55" s="42">
        <v>7.7395000000000005</v>
      </c>
      <c r="J55" s="64"/>
      <c r="K55" s="22">
        <f t="shared" si="1"/>
        <v>0</v>
      </c>
      <c r="L55" s="21"/>
      <c r="M55" s="4"/>
      <c r="N55" s="4"/>
      <c r="O55" s="4"/>
    </row>
    <row r="56" spans="1:15" ht="18" x14ac:dyDescent="0.35">
      <c r="A56" s="45">
        <v>215030200</v>
      </c>
      <c r="B56" s="7" t="s">
        <v>50</v>
      </c>
      <c r="C56" s="7"/>
      <c r="D56" s="7" t="s">
        <v>121</v>
      </c>
      <c r="E56" s="8">
        <v>8413956920339</v>
      </c>
      <c r="F56" s="9">
        <v>6</v>
      </c>
      <c r="G56" s="51">
        <v>8.831999999999999</v>
      </c>
      <c r="H56" s="46" t="s">
        <v>116</v>
      </c>
      <c r="I56" s="42">
        <v>8.831999999999999</v>
      </c>
      <c r="J56" s="64"/>
      <c r="K56" s="22">
        <f t="shared" si="1"/>
        <v>0</v>
      </c>
      <c r="L56" s="21"/>
      <c r="M56" s="4"/>
      <c r="N56" s="4"/>
      <c r="O56" s="4"/>
    </row>
    <row r="57" spans="1:15" ht="18" x14ac:dyDescent="0.35">
      <c r="A57" s="45">
        <v>215030300</v>
      </c>
      <c r="B57" s="7" t="s">
        <v>51</v>
      </c>
      <c r="C57" s="7"/>
      <c r="D57" s="7" t="s">
        <v>121</v>
      </c>
      <c r="E57" s="8">
        <v>8413956920346</v>
      </c>
      <c r="F57" s="9">
        <v>6</v>
      </c>
      <c r="G57" s="51">
        <v>10.120000000000001</v>
      </c>
      <c r="H57" s="46" t="s">
        <v>116</v>
      </c>
      <c r="I57" s="42">
        <v>10.120000000000001</v>
      </c>
      <c r="J57" s="64"/>
      <c r="K57" s="22">
        <f t="shared" si="1"/>
        <v>0</v>
      </c>
      <c r="L57" s="21"/>
      <c r="M57" s="4"/>
      <c r="N57" s="4"/>
      <c r="O57" s="4"/>
    </row>
    <row r="58" spans="1:15" ht="18" x14ac:dyDescent="0.35">
      <c r="A58" s="45">
        <v>215030400</v>
      </c>
      <c r="B58" s="7" t="s">
        <v>52</v>
      </c>
      <c r="C58" s="7"/>
      <c r="D58" s="7" t="s">
        <v>121</v>
      </c>
      <c r="E58" s="8">
        <v>8413956920353</v>
      </c>
      <c r="F58" s="9">
        <v>6</v>
      </c>
      <c r="G58" s="51">
        <v>13.409000000000001</v>
      </c>
      <c r="H58" s="46" t="s">
        <v>116</v>
      </c>
      <c r="I58" s="42">
        <v>13.409000000000001</v>
      </c>
      <c r="J58" s="64"/>
      <c r="K58" s="22">
        <f t="shared" si="1"/>
        <v>0</v>
      </c>
      <c r="L58" s="21"/>
      <c r="M58" s="4"/>
      <c r="N58" s="4"/>
      <c r="O58" s="4"/>
    </row>
    <row r="59" spans="1:15" ht="18" x14ac:dyDescent="0.35">
      <c r="A59" s="45">
        <v>215030500</v>
      </c>
      <c r="B59" s="7" t="s">
        <v>53</v>
      </c>
      <c r="C59" s="7"/>
      <c r="D59" s="7" t="s">
        <v>121</v>
      </c>
      <c r="E59" s="8">
        <v>8413956920360</v>
      </c>
      <c r="F59" s="9">
        <v>6</v>
      </c>
      <c r="G59" s="51">
        <v>16.077000000000002</v>
      </c>
      <c r="H59" s="46" t="s">
        <v>116</v>
      </c>
      <c r="I59" s="42">
        <v>16.077000000000002</v>
      </c>
      <c r="J59" s="64"/>
      <c r="K59" s="22">
        <f t="shared" si="1"/>
        <v>0</v>
      </c>
      <c r="L59" s="21"/>
      <c r="M59" s="4"/>
      <c r="N59" s="4"/>
      <c r="O59" s="4"/>
    </row>
    <row r="60" spans="1:15" ht="18" x14ac:dyDescent="0.35">
      <c r="A60" s="25">
        <v>215040100</v>
      </c>
      <c r="B60" s="26" t="s">
        <v>54</v>
      </c>
      <c r="C60" s="26"/>
      <c r="D60" s="33">
        <v>745217</v>
      </c>
      <c r="E60" s="27">
        <v>8413956924108</v>
      </c>
      <c r="F60" s="28">
        <v>6</v>
      </c>
      <c r="G60" s="51">
        <v>8.51</v>
      </c>
      <c r="H60" s="46" t="s">
        <v>116</v>
      </c>
      <c r="I60" s="42">
        <v>8.51</v>
      </c>
      <c r="J60" s="65"/>
      <c r="K60" s="30">
        <f t="shared" si="1"/>
        <v>0</v>
      </c>
      <c r="L60" s="21"/>
      <c r="M60" s="4"/>
      <c r="N60" s="4"/>
      <c r="O60" s="4"/>
    </row>
    <row r="61" spans="1:15" ht="18" x14ac:dyDescent="0.35">
      <c r="A61" s="25">
        <v>215040200</v>
      </c>
      <c r="B61" s="26" t="s">
        <v>55</v>
      </c>
      <c r="C61" s="26"/>
      <c r="D61" s="33">
        <v>745218</v>
      </c>
      <c r="E61" s="27">
        <v>8413956920384</v>
      </c>
      <c r="F61" s="28">
        <v>6</v>
      </c>
      <c r="G61" s="51">
        <v>9.3955000000000002</v>
      </c>
      <c r="H61" s="46" t="s">
        <v>116</v>
      </c>
      <c r="I61" s="42">
        <v>9.3955000000000002</v>
      </c>
      <c r="J61" s="65"/>
      <c r="K61" s="30">
        <f t="shared" si="1"/>
        <v>0</v>
      </c>
      <c r="L61" s="21"/>
      <c r="M61" s="4"/>
      <c r="N61" s="4"/>
      <c r="O61" s="4"/>
    </row>
    <row r="62" spans="1:15" ht="18" x14ac:dyDescent="0.35">
      <c r="A62" s="25">
        <v>215040300</v>
      </c>
      <c r="B62" s="26" t="s">
        <v>56</v>
      </c>
      <c r="C62" s="26"/>
      <c r="D62" s="33">
        <v>745219</v>
      </c>
      <c r="E62" s="27">
        <v>8413956920391</v>
      </c>
      <c r="F62" s="28">
        <v>6</v>
      </c>
      <c r="G62" s="51">
        <v>10.545500000000001</v>
      </c>
      <c r="H62" s="46" t="s">
        <v>116</v>
      </c>
      <c r="I62" s="42">
        <v>10.545500000000001</v>
      </c>
      <c r="J62" s="65"/>
      <c r="K62" s="30">
        <f t="shared" si="1"/>
        <v>0</v>
      </c>
      <c r="L62" s="21"/>
      <c r="M62" s="4"/>
      <c r="N62" s="4"/>
      <c r="O62" s="4"/>
    </row>
    <row r="63" spans="1:15" ht="18" x14ac:dyDescent="0.35">
      <c r="A63" s="25">
        <v>215040400</v>
      </c>
      <c r="B63" s="26" t="s">
        <v>57</v>
      </c>
      <c r="C63" s="26"/>
      <c r="D63" s="33">
        <v>745220</v>
      </c>
      <c r="E63" s="27">
        <v>8413956920407</v>
      </c>
      <c r="F63" s="28">
        <v>6</v>
      </c>
      <c r="G63" s="51">
        <v>13.984</v>
      </c>
      <c r="H63" s="46" t="s">
        <v>116</v>
      </c>
      <c r="I63" s="42">
        <v>13.984</v>
      </c>
      <c r="J63" s="65"/>
      <c r="K63" s="30">
        <f t="shared" si="1"/>
        <v>0</v>
      </c>
      <c r="L63" s="21"/>
      <c r="M63" s="4"/>
      <c r="N63" s="4"/>
      <c r="O63" s="4"/>
    </row>
    <row r="64" spans="1:15" ht="18" x14ac:dyDescent="0.35">
      <c r="A64" s="25">
        <v>215040500</v>
      </c>
      <c r="B64" s="26" t="s">
        <v>58</v>
      </c>
      <c r="C64" s="26"/>
      <c r="D64" s="33">
        <v>745221</v>
      </c>
      <c r="E64" s="27">
        <v>8413956920414</v>
      </c>
      <c r="F64" s="28">
        <v>6</v>
      </c>
      <c r="G64" s="51">
        <v>17.112000000000002</v>
      </c>
      <c r="H64" s="46" t="s">
        <v>116</v>
      </c>
      <c r="I64" s="42">
        <v>17.112000000000002</v>
      </c>
      <c r="J64" s="65"/>
      <c r="K64" s="30">
        <f t="shared" si="1"/>
        <v>0</v>
      </c>
      <c r="L64" s="21"/>
      <c r="M64" s="4"/>
      <c r="N64" s="4"/>
      <c r="O64" s="4"/>
    </row>
    <row r="65" spans="1:12" ht="18" x14ac:dyDescent="0.35">
      <c r="A65" s="6">
        <v>215080200</v>
      </c>
      <c r="B65" s="7" t="s">
        <v>59</v>
      </c>
      <c r="C65" s="7"/>
      <c r="D65" s="7" t="s">
        <v>121</v>
      </c>
      <c r="E65" s="8">
        <v>8413956950763</v>
      </c>
      <c r="F65" s="9">
        <v>4</v>
      </c>
      <c r="G65" s="48">
        <v>17.880800000000001</v>
      </c>
      <c r="H65" s="56">
        <v>0.1</v>
      </c>
      <c r="I65" s="38">
        <v>16.09272</v>
      </c>
      <c r="J65" s="64"/>
      <c r="K65" s="22">
        <f t="shared" si="1"/>
        <v>0</v>
      </c>
      <c r="L65" s="4"/>
    </row>
    <row r="66" spans="1:12" ht="18" x14ac:dyDescent="0.35">
      <c r="A66" s="6">
        <v>215080300</v>
      </c>
      <c r="B66" s="7" t="s">
        <v>60</v>
      </c>
      <c r="C66" s="7"/>
      <c r="D66" s="7" t="s">
        <v>121</v>
      </c>
      <c r="E66" s="8">
        <v>8413956950770</v>
      </c>
      <c r="F66" s="9">
        <v>4</v>
      </c>
      <c r="G66" s="48">
        <v>22.425107985</v>
      </c>
      <c r="H66" s="56">
        <v>0.1</v>
      </c>
      <c r="I66" s="38">
        <v>20.182597186500001</v>
      </c>
      <c r="J66" s="64"/>
      <c r="K66" s="22">
        <f t="shared" si="1"/>
        <v>0</v>
      </c>
      <c r="L66" s="4"/>
    </row>
    <row r="67" spans="1:12" ht="18" x14ac:dyDescent="0.35">
      <c r="A67" s="6">
        <v>215080400</v>
      </c>
      <c r="B67" s="7" t="s">
        <v>61</v>
      </c>
      <c r="C67" s="7"/>
      <c r="D67" s="7" t="s">
        <v>121</v>
      </c>
      <c r="E67" s="8">
        <v>8413956950787</v>
      </c>
      <c r="F67" s="9">
        <v>4</v>
      </c>
      <c r="G67" s="48">
        <v>24.693475826250001</v>
      </c>
      <c r="H67" s="56">
        <v>0.1</v>
      </c>
      <c r="I67" s="38">
        <v>22.224128243625</v>
      </c>
      <c r="J67" s="64"/>
      <c r="K67" s="22">
        <f t="shared" si="1"/>
        <v>0</v>
      </c>
      <c r="L67" s="4"/>
    </row>
    <row r="68" spans="1:12" ht="18" x14ac:dyDescent="0.35">
      <c r="A68" s="6">
        <v>215080500</v>
      </c>
      <c r="B68" s="7" t="s">
        <v>62</v>
      </c>
      <c r="C68" s="7"/>
      <c r="D68" s="7" t="s">
        <v>121</v>
      </c>
      <c r="E68" s="8">
        <v>8413956950794</v>
      </c>
      <c r="F68" s="9">
        <v>4</v>
      </c>
      <c r="G68" s="48">
        <v>29.947156785000001</v>
      </c>
      <c r="H68" s="56">
        <v>0.1</v>
      </c>
      <c r="I68" s="38">
        <v>26.9524411065</v>
      </c>
      <c r="J68" s="64"/>
      <c r="K68" s="22">
        <f t="shared" si="1"/>
        <v>0</v>
      </c>
      <c r="L68" s="4"/>
    </row>
    <row r="69" spans="1:12" ht="18" x14ac:dyDescent="0.35">
      <c r="A69" s="6">
        <v>215090300</v>
      </c>
      <c r="B69" s="7" t="s">
        <v>63</v>
      </c>
      <c r="C69" s="7"/>
      <c r="D69" s="7" t="s">
        <v>121</v>
      </c>
      <c r="E69" s="8">
        <v>8413956951708</v>
      </c>
      <c r="F69" s="9">
        <v>6</v>
      </c>
      <c r="G69" s="48">
        <v>18.4679</v>
      </c>
      <c r="H69" s="56">
        <v>0.1</v>
      </c>
      <c r="I69" s="38">
        <v>16.621110000000002</v>
      </c>
      <c r="J69" s="64"/>
      <c r="K69" s="22">
        <f t="shared" si="1"/>
        <v>0</v>
      </c>
      <c r="L69" s="4"/>
    </row>
    <row r="70" spans="1:12" ht="18" x14ac:dyDescent="0.35">
      <c r="A70" s="6">
        <v>215090400</v>
      </c>
      <c r="B70" s="7" t="s">
        <v>64</v>
      </c>
      <c r="C70" s="7"/>
      <c r="D70" s="7" t="s">
        <v>121</v>
      </c>
      <c r="E70" s="8">
        <v>8413956951715</v>
      </c>
      <c r="F70" s="9">
        <v>6</v>
      </c>
      <c r="G70" s="48">
        <v>23.0823</v>
      </c>
      <c r="H70" s="56">
        <v>0.1</v>
      </c>
      <c r="I70" s="38">
        <v>20.774070000000002</v>
      </c>
      <c r="J70" s="64"/>
      <c r="K70" s="22">
        <f t="shared" si="1"/>
        <v>0</v>
      </c>
      <c r="L70" s="4"/>
    </row>
    <row r="71" spans="1:12" ht="18" x14ac:dyDescent="0.35">
      <c r="A71" s="6">
        <v>215090500</v>
      </c>
      <c r="B71" s="7" t="s">
        <v>65</v>
      </c>
      <c r="C71" s="7"/>
      <c r="D71" s="7" t="s">
        <v>121</v>
      </c>
      <c r="E71" s="8">
        <v>8413956951722</v>
      </c>
      <c r="F71" s="9">
        <v>6</v>
      </c>
      <c r="G71" s="48">
        <v>27.707000000000001</v>
      </c>
      <c r="H71" s="56">
        <v>0.1</v>
      </c>
      <c r="I71" s="38">
        <v>24.936299999999999</v>
      </c>
      <c r="J71" s="64"/>
      <c r="K71" s="22">
        <f t="shared" si="1"/>
        <v>0</v>
      </c>
      <c r="L71" s="4"/>
    </row>
    <row r="72" spans="1:12" ht="18" x14ac:dyDescent="0.35">
      <c r="A72" s="25">
        <v>215090311</v>
      </c>
      <c r="B72" s="26" t="s">
        <v>66</v>
      </c>
      <c r="C72" s="26"/>
      <c r="D72" s="33">
        <v>745184</v>
      </c>
      <c r="E72" s="27">
        <v>8413956952224</v>
      </c>
      <c r="F72" s="28">
        <v>6</v>
      </c>
      <c r="G72" s="49">
        <v>18.4679</v>
      </c>
      <c r="H72" s="57">
        <v>0.1</v>
      </c>
      <c r="I72" s="47">
        <v>16.621110000000002</v>
      </c>
      <c r="J72" s="65"/>
      <c r="K72" s="30">
        <f t="shared" si="1"/>
        <v>0</v>
      </c>
      <c r="L72" s="4"/>
    </row>
    <row r="73" spans="1:12" ht="18" x14ac:dyDescent="0.35">
      <c r="A73" s="25">
        <v>215090411</v>
      </c>
      <c r="B73" s="26" t="s">
        <v>67</v>
      </c>
      <c r="C73" s="26"/>
      <c r="D73" s="33">
        <v>745185</v>
      </c>
      <c r="E73" s="27">
        <v>8413956952231</v>
      </c>
      <c r="F73" s="28">
        <v>6</v>
      </c>
      <c r="G73" s="49">
        <v>23.0823</v>
      </c>
      <c r="H73" s="57">
        <v>0.1</v>
      </c>
      <c r="I73" s="47">
        <v>20.774070000000002</v>
      </c>
      <c r="J73" s="65"/>
      <c r="K73" s="30">
        <f t="shared" si="1"/>
        <v>0</v>
      </c>
      <c r="L73" s="4"/>
    </row>
    <row r="74" spans="1:12" ht="18" x14ac:dyDescent="0.35">
      <c r="A74" s="25">
        <v>215090511</v>
      </c>
      <c r="B74" s="26" t="s">
        <v>68</v>
      </c>
      <c r="C74" s="26"/>
      <c r="D74" s="33">
        <v>745186</v>
      </c>
      <c r="E74" s="27">
        <v>8413956952248</v>
      </c>
      <c r="F74" s="28">
        <v>6</v>
      </c>
      <c r="G74" s="49">
        <v>27.707000000000001</v>
      </c>
      <c r="H74" s="57">
        <v>0.1</v>
      </c>
      <c r="I74" s="47">
        <v>24.936299999999999</v>
      </c>
      <c r="J74" s="65"/>
      <c r="K74" s="30">
        <f t="shared" si="1"/>
        <v>0</v>
      </c>
      <c r="L74" s="4"/>
    </row>
    <row r="75" spans="1:12" ht="18" x14ac:dyDescent="0.35">
      <c r="A75" s="6">
        <v>215090304</v>
      </c>
      <c r="B75" s="7" t="s">
        <v>69</v>
      </c>
      <c r="C75" s="7"/>
      <c r="D75" s="7" t="s">
        <v>121</v>
      </c>
      <c r="E75" s="8">
        <v>8413956952163</v>
      </c>
      <c r="F75" s="9">
        <v>6</v>
      </c>
      <c r="G75" s="48">
        <v>18.4679</v>
      </c>
      <c r="H75" s="56">
        <v>0.1</v>
      </c>
      <c r="I75" s="38">
        <v>16.621110000000002</v>
      </c>
      <c r="J75" s="64"/>
      <c r="K75" s="22">
        <f t="shared" si="1"/>
        <v>0</v>
      </c>
      <c r="L75" s="4"/>
    </row>
    <row r="76" spans="1:12" ht="18" x14ac:dyDescent="0.35">
      <c r="A76" s="6">
        <v>215090404</v>
      </c>
      <c r="B76" s="7" t="s">
        <v>70</v>
      </c>
      <c r="C76" s="7"/>
      <c r="D76" s="7" t="s">
        <v>121</v>
      </c>
      <c r="E76" s="8">
        <v>8413956952170</v>
      </c>
      <c r="F76" s="9">
        <v>6</v>
      </c>
      <c r="G76" s="48">
        <v>23.0823</v>
      </c>
      <c r="H76" s="56">
        <v>0.1</v>
      </c>
      <c r="I76" s="38">
        <v>20.774070000000002</v>
      </c>
      <c r="J76" s="64"/>
      <c r="K76" s="22">
        <f t="shared" ref="K76:K107" si="2">J76*I76</f>
        <v>0</v>
      </c>
      <c r="L76" s="4"/>
    </row>
    <row r="77" spans="1:12" ht="18" x14ac:dyDescent="0.35">
      <c r="A77" s="6">
        <v>215090504</v>
      </c>
      <c r="B77" s="7" t="s">
        <v>71</v>
      </c>
      <c r="C77" s="7"/>
      <c r="D77" s="7" t="s">
        <v>121</v>
      </c>
      <c r="E77" s="8">
        <v>8413956952187</v>
      </c>
      <c r="F77" s="9">
        <v>6</v>
      </c>
      <c r="G77" s="48">
        <v>27.707000000000001</v>
      </c>
      <c r="H77" s="56">
        <v>0.1</v>
      </c>
      <c r="I77" s="38">
        <v>24.936299999999999</v>
      </c>
      <c r="J77" s="64"/>
      <c r="K77" s="22">
        <f t="shared" si="2"/>
        <v>0</v>
      </c>
      <c r="L77" s="4"/>
    </row>
    <row r="78" spans="1:12" ht="18" x14ac:dyDescent="0.35">
      <c r="A78" s="31">
        <v>215090302</v>
      </c>
      <c r="B78" s="29" t="s">
        <v>72</v>
      </c>
      <c r="C78" s="29"/>
      <c r="D78" s="33">
        <v>745181</v>
      </c>
      <c r="E78" s="32">
        <v>8413956952460</v>
      </c>
      <c r="F78" s="28">
        <v>6</v>
      </c>
      <c r="G78" s="49">
        <v>18.4679</v>
      </c>
      <c r="H78" s="57">
        <v>0.1</v>
      </c>
      <c r="I78" s="47">
        <v>16.621110000000002</v>
      </c>
      <c r="J78" s="65"/>
      <c r="K78" s="30">
        <f t="shared" si="2"/>
        <v>0</v>
      </c>
      <c r="L78" s="4"/>
    </row>
    <row r="79" spans="1:12" ht="18" x14ac:dyDescent="0.35">
      <c r="A79" s="31">
        <v>215090402</v>
      </c>
      <c r="B79" s="29" t="s">
        <v>73</v>
      </c>
      <c r="C79" s="29"/>
      <c r="D79" s="33">
        <v>745182</v>
      </c>
      <c r="E79" s="32">
        <v>8413956952477</v>
      </c>
      <c r="F79" s="28">
        <v>6</v>
      </c>
      <c r="G79" s="49">
        <v>23.0823</v>
      </c>
      <c r="H79" s="57">
        <v>0.1</v>
      </c>
      <c r="I79" s="47">
        <v>20.774070000000002</v>
      </c>
      <c r="J79" s="65"/>
      <c r="K79" s="30">
        <f t="shared" si="2"/>
        <v>0</v>
      </c>
      <c r="L79" s="4"/>
    </row>
    <row r="80" spans="1:12" ht="18" x14ac:dyDescent="0.35">
      <c r="A80" s="31">
        <v>215090502</v>
      </c>
      <c r="B80" s="29" t="s">
        <v>74</v>
      </c>
      <c r="C80" s="29"/>
      <c r="D80" s="33">
        <v>745183</v>
      </c>
      <c r="E80" s="32">
        <v>8413956952484</v>
      </c>
      <c r="F80" s="28">
        <v>6</v>
      </c>
      <c r="G80" s="49">
        <v>27.707000000000001</v>
      </c>
      <c r="H80" s="57">
        <v>0.1</v>
      </c>
      <c r="I80" s="47">
        <v>24.936299999999999</v>
      </c>
      <c r="J80" s="65"/>
      <c r="K80" s="30">
        <f t="shared" si="2"/>
        <v>0</v>
      </c>
      <c r="L80" s="4"/>
    </row>
    <row r="81" spans="1:12" ht="18" x14ac:dyDescent="0.35">
      <c r="A81" s="10">
        <v>215090306</v>
      </c>
      <c r="B81" s="11" t="s">
        <v>75</v>
      </c>
      <c r="C81" s="11"/>
      <c r="D81" s="7" t="s">
        <v>121</v>
      </c>
      <c r="E81" s="12">
        <v>8413956952194</v>
      </c>
      <c r="F81" s="9">
        <v>6</v>
      </c>
      <c r="G81" s="48">
        <v>18.4679</v>
      </c>
      <c r="H81" s="56">
        <v>0.1</v>
      </c>
      <c r="I81" s="38">
        <v>16.621110000000002</v>
      </c>
      <c r="J81" s="64"/>
      <c r="K81" s="22">
        <f t="shared" si="2"/>
        <v>0</v>
      </c>
      <c r="L81" s="4"/>
    </row>
    <row r="82" spans="1:12" ht="18" x14ac:dyDescent="0.35">
      <c r="A82" s="10">
        <v>215090406</v>
      </c>
      <c r="B82" s="11" t="s">
        <v>76</v>
      </c>
      <c r="C82" s="11"/>
      <c r="D82" s="7" t="s">
        <v>121</v>
      </c>
      <c r="E82" s="12">
        <v>8413956952200</v>
      </c>
      <c r="F82" s="9">
        <v>6</v>
      </c>
      <c r="G82" s="48">
        <v>23.0823</v>
      </c>
      <c r="H82" s="56">
        <v>0.1</v>
      </c>
      <c r="I82" s="38">
        <v>20.774070000000002</v>
      </c>
      <c r="J82" s="64"/>
      <c r="K82" s="22">
        <f t="shared" si="2"/>
        <v>0</v>
      </c>
      <c r="L82" s="4"/>
    </row>
    <row r="83" spans="1:12" ht="18" x14ac:dyDescent="0.35">
      <c r="A83" s="10">
        <v>215090506</v>
      </c>
      <c r="B83" s="11" t="s">
        <v>77</v>
      </c>
      <c r="C83" s="11"/>
      <c r="D83" s="7" t="s">
        <v>121</v>
      </c>
      <c r="E83" s="12">
        <v>8413956952217</v>
      </c>
      <c r="F83" s="9">
        <v>6</v>
      </c>
      <c r="G83" s="48">
        <v>27.707000000000001</v>
      </c>
      <c r="H83" s="56">
        <v>0.1</v>
      </c>
      <c r="I83" s="38">
        <v>24.936299999999999</v>
      </c>
      <c r="J83" s="64"/>
      <c r="K83" s="22">
        <f t="shared" si="2"/>
        <v>0</v>
      </c>
      <c r="L83" s="4"/>
    </row>
    <row r="84" spans="1:12" ht="18" x14ac:dyDescent="0.35">
      <c r="A84" s="10">
        <v>215090314</v>
      </c>
      <c r="B84" s="11" t="s">
        <v>78</v>
      </c>
      <c r="C84" s="11"/>
      <c r="D84" s="7" t="s">
        <v>121</v>
      </c>
      <c r="E84" s="12">
        <v>8413956952491</v>
      </c>
      <c r="F84" s="9">
        <v>6</v>
      </c>
      <c r="G84" s="48">
        <v>18.4679</v>
      </c>
      <c r="H84" s="56">
        <v>0.1</v>
      </c>
      <c r="I84" s="38">
        <v>16.621110000000002</v>
      </c>
      <c r="J84" s="64"/>
      <c r="K84" s="22">
        <f t="shared" si="2"/>
        <v>0</v>
      </c>
      <c r="L84" s="4"/>
    </row>
    <row r="85" spans="1:12" ht="18" x14ac:dyDescent="0.35">
      <c r="A85" s="10">
        <v>215090414</v>
      </c>
      <c r="B85" s="11" t="s">
        <v>79</v>
      </c>
      <c r="C85" s="11"/>
      <c r="D85" s="7" t="s">
        <v>121</v>
      </c>
      <c r="E85" s="12">
        <v>8413956952507</v>
      </c>
      <c r="F85" s="9">
        <v>6</v>
      </c>
      <c r="G85" s="48">
        <v>23.0823</v>
      </c>
      <c r="H85" s="56">
        <v>0.1</v>
      </c>
      <c r="I85" s="38">
        <v>20.774070000000002</v>
      </c>
      <c r="J85" s="64"/>
      <c r="K85" s="22">
        <f t="shared" si="2"/>
        <v>0</v>
      </c>
      <c r="L85" s="4"/>
    </row>
    <row r="86" spans="1:12" ht="18" x14ac:dyDescent="0.35">
      <c r="A86" s="10">
        <v>215090514</v>
      </c>
      <c r="B86" s="11" t="s">
        <v>80</v>
      </c>
      <c r="C86" s="11"/>
      <c r="D86" s="7" t="s">
        <v>121</v>
      </c>
      <c r="E86" s="12">
        <v>8413956952514</v>
      </c>
      <c r="F86" s="9">
        <v>6</v>
      </c>
      <c r="G86" s="48">
        <v>27.707000000000001</v>
      </c>
      <c r="H86" s="56">
        <v>0.1</v>
      </c>
      <c r="I86" s="38">
        <v>24.936299999999999</v>
      </c>
      <c r="J86" s="64"/>
      <c r="K86" s="22">
        <f t="shared" si="2"/>
        <v>0</v>
      </c>
      <c r="L86" s="4"/>
    </row>
    <row r="87" spans="1:12" ht="25.2" customHeight="1" x14ac:dyDescent="0.35">
      <c r="A87" s="13">
        <v>215100200</v>
      </c>
      <c r="B87" s="73" t="s">
        <v>81</v>
      </c>
      <c r="C87" s="74"/>
      <c r="D87" s="7" t="s">
        <v>121</v>
      </c>
      <c r="E87" s="14">
        <v>8413956951739</v>
      </c>
      <c r="F87" s="14">
        <v>4</v>
      </c>
      <c r="G87" s="48">
        <v>16.555223475000002</v>
      </c>
      <c r="H87" s="56">
        <v>0.1</v>
      </c>
      <c r="I87" s="38">
        <v>14.899701127500002</v>
      </c>
      <c r="J87" s="64"/>
      <c r="K87" s="22">
        <f t="shared" si="2"/>
        <v>0</v>
      </c>
      <c r="L87" s="4"/>
    </row>
    <row r="88" spans="1:12" ht="25.2" customHeight="1" x14ac:dyDescent="0.35">
      <c r="A88" s="13">
        <v>215100300</v>
      </c>
      <c r="B88" s="73" t="s">
        <v>82</v>
      </c>
      <c r="C88" s="74"/>
      <c r="D88" s="7" t="s">
        <v>121</v>
      </c>
      <c r="E88" s="14">
        <v>8413956951746</v>
      </c>
      <c r="F88" s="14">
        <v>4</v>
      </c>
      <c r="G88" s="48">
        <v>20.744200000000003</v>
      </c>
      <c r="H88" s="56">
        <v>0.1</v>
      </c>
      <c r="I88" s="38">
        <v>18.669780000000003</v>
      </c>
      <c r="J88" s="64"/>
      <c r="K88" s="22">
        <f t="shared" si="2"/>
        <v>0</v>
      </c>
      <c r="L88" s="4"/>
    </row>
    <row r="89" spans="1:12" ht="18" x14ac:dyDescent="0.35">
      <c r="A89" s="13">
        <v>215100500</v>
      </c>
      <c r="B89" s="75" t="s">
        <v>83</v>
      </c>
      <c r="C89" s="76"/>
      <c r="D89" s="7" t="s">
        <v>121</v>
      </c>
      <c r="E89" s="14">
        <v>8413956951760</v>
      </c>
      <c r="F89" s="14">
        <v>4</v>
      </c>
      <c r="G89" s="48">
        <v>27.6967</v>
      </c>
      <c r="H89" s="56">
        <v>0.1</v>
      </c>
      <c r="I89" s="38">
        <v>24.927029999999998</v>
      </c>
      <c r="J89" s="64"/>
      <c r="K89" s="22">
        <f t="shared" si="2"/>
        <v>0</v>
      </c>
      <c r="L89" s="4"/>
    </row>
    <row r="90" spans="1:12" ht="18" x14ac:dyDescent="0.35">
      <c r="A90" s="58">
        <v>220010300</v>
      </c>
      <c r="B90" s="69" t="s">
        <v>84</v>
      </c>
      <c r="C90" s="70"/>
      <c r="D90" s="7" t="s">
        <v>121</v>
      </c>
      <c r="E90" s="8">
        <v>8413956950312</v>
      </c>
      <c r="F90" s="9">
        <v>6</v>
      </c>
      <c r="G90" s="48">
        <v>5.9549553</v>
      </c>
      <c r="H90" s="56">
        <v>0.1</v>
      </c>
      <c r="I90" s="38">
        <v>5.35945977</v>
      </c>
      <c r="J90" s="64"/>
      <c r="K90" s="22">
        <f t="shared" si="2"/>
        <v>0</v>
      </c>
      <c r="L90" s="4"/>
    </row>
    <row r="91" spans="1:12" ht="18" x14ac:dyDescent="0.35">
      <c r="A91" s="58">
        <v>220010301</v>
      </c>
      <c r="B91" s="69" t="s">
        <v>85</v>
      </c>
      <c r="C91" s="70"/>
      <c r="D91" s="7" t="s">
        <v>121</v>
      </c>
      <c r="E91" s="8">
        <v>8413956950466</v>
      </c>
      <c r="F91" s="9">
        <v>6</v>
      </c>
      <c r="G91" s="48">
        <v>3.0412807425000006</v>
      </c>
      <c r="H91" s="56">
        <v>0.1</v>
      </c>
      <c r="I91" s="38">
        <v>2.7371526682500003</v>
      </c>
      <c r="J91" s="64"/>
      <c r="K91" s="22">
        <f t="shared" si="2"/>
        <v>0</v>
      </c>
      <c r="L91" s="4"/>
    </row>
    <row r="92" spans="1:12" ht="18" x14ac:dyDescent="0.35">
      <c r="A92" s="58">
        <v>220010600</v>
      </c>
      <c r="B92" s="69" t="s">
        <v>86</v>
      </c>
      <c r="C92" s="70"/>
      <c r="D92" s="7" t="s">
        <v>121</v>
      </c>
      <c r="E92" s="8">
        <v>8413956950329</v>
      </c>
      <c r="F92" s="9">
        <v>6</v>
      </c>
      <c r="G92" s="48">
        <v>7.8018869249999998</v>
      </c>
      <c r="H92" s="56">
        <v>0.1</v>
      </c>
      <c r="I92" s="38">
        <v>7.0216982324999995</v>
      </c>
      <c r="J92" s="64"/>
      <c r="K92" s="22">
        <f t="shared" si="2"/>
        <v>0</v>
      </c>
      <c r="L92" s="4"/>
    </row>
    <row r="93" spans="1:12" ht="18" x14ac:dyDescent="0.35">
      <c r="A93" s="58">
        <v>220010601</v>
      </c>
      <c r="B93" s="69" t="s">
        <v>87</v>
      </c>
      <c r="C93" s="70"/>
      <c r="D93" s="7" t="s">
        <v>121</v>
      </c>
      <c r="E93" s="8">
        <v>8413956950459</v>
      </c>
      <c r="F93" s="9">
        <v>6</v>
      </c>
      <c r="G93" s="48">
        <v>3.8316000000000003</v>
      </c>
      <c r="H93" s="56">
        <v>0.1</v>
      </c>
      <c r="I93" s="38">
        <v>3.4484400000000002</v>
      </c>
      <c r="J93" s="64"/>
      <c r="K93" s="22">
        <f t="shared" si="2"/>
        <v>0</v>
      </c>
      <c r="L93" s="4"/>
    </row>
    <row r="94" spans="1:12" ht="18" customHeight="1" x14ac:dyDescent="0.35">
      <c r="A94" s="58">
        <v>299010100</v>
      </c>
      <c r="B94" s="69" t="s">
        <v>88</v>
      </c>
      <c r="C94" s="70"/>
      <c r="D94" s="7" t="s">
        <v>121</v>
      </c>
      <c r="E94" s="8">
        <v>8413956925822</v>
      </c>
      <c r="F94" s="9">
        <v>6</v>
      </c>
      <c r="G94" s="48">
        <v>0</v>
      </c>
      <c r="H94" s="56">
        <v>0.1</v>
      </c>
      <c r="I94" s="38">
        <v>0</v>
      </c>
      <c r="J94" s="64"/>
      <c r="K94" s="22">
        <f t="shared" si="2"/>
        <v>0</v>
      </c>
      <c r="L94" s="4"/>
    </row>
    <row r="95" spans="1:12" ht="18" customHeight="1" x14ac:dyDescent="0.35">
      <c r="A95" s="58">
        <v>299010200</v>
      </c>
      <c r="B95" s="69" t="s">
        <v>89</v>
      </c>
      <c r="C95" s="70"/>
      <c r="D95" s="7" t="s">
        <v>121</v>
      </c>
      <c r="E95" s="8">
        <v>8413956925839</v>
      </c>
      <c r="F95" s="9">
        <v>6</v>
      </c>
      <c r="G95" s="48">
        <v>12.515112024687456</v>
      </c>
      <c r="H95" s="56">
        <v>0.1</v>
      </c>
      <c r="I95" s="38">
        <v>11.263600822218709</v>
      </c>
      <c r="J95" s="64"/>
      <c r="K95" s="22">
        <f t="shared" si="2"/>
        <v>0</v>
      </c>
      <c r="L95" s="4"/>
    </row>
    <row r="96" spans="1:12" ht="18" customHeight="1" x14ac:dyDescent="0.35">
      <c r="A96" s="58">
        <v>299010300</v>
      </c>
      <c r="B96" s="69" t="s">
        <v>90</v>
      </c>
      <c r="C96" s="70"/>
      <c r="D96" s="7" t="s">
        <v>121</v>
      </c>
      <c r="E96" s="8">
        <v>8413956925846</v>
      </c>
      <c r="F96" s="9">
        <v>6</v>
      </c>
      <c r="G96" s="48">
        <v>13.925599999999999</v>
      </c>
      <c r="H96" s="56">
        <v>0.1</v>
      </c>
      <c r="I96" s="38">
        <v>12.53304</v>
      </c>
      <c r="J96" s="64"/>
      <c r="K96" s="22">
        <f t="shared" si="2"/>
        <v>0</v>
      </c>
      <c r="L96" s="4"/>
    </row>
    <row r="97" spans="1:12" ht="18" customHeight="1" x14ac:dyDescent="0.35">
      <c r="A97" s="58">
        <v>299010400</v>
      </c>
      <c r="B97" s="69" t="s">
        <v>91</v>
      </c>
      <c r="C97" s="70"/>
      <c r="D97" s="7" t="s">
        <v>121</v>
      </c>
      <c r="E97" s="8">
        <v>8413956925853</v>
      </c>
      <c r="F97" s="9">
        <v>6</v>
      </c>
      <c r="G97" s="48">
        <v>15.316099999999999</v>
      </c>
      <c r="H97" s="56">
        <v>0.1</v>
      </c>
      <c r="I97" s="38">
        <v>13.784489999999998</v>
      </c>
      <c r="J97" s="64"/>
      <c r="K97" s="22">
        <f t="shared" si="2"/>
        <v>0</v>
      </c>
      <c r="L97" s="4"/>
    </row>
    <row r="98" spans="1:12" ht="18" customHeight="1" x14ac:dyDescent="0.35">
      <c r="A98" s="58">
        <v>299010500</v>
      </c>
      <c r="B98" s="69" t="s">
        <v>92</v>
      </c>
      <c r="C98" s="70"/>
      <c r="D98" s="7" t="s">
        <v>121</v>
      </c>
      <c r="E98" s="8">
        <v>8413956925860</v>
      </c>
      <c r="F98" s="9">
        <v>6</v>
      </c>
      <c r="G98" s="48">
        <v>16.718351592374063</v>
      </c>
      <c r="H98" s="56">
        <v>0.1</v>
      </c>
      <c r="I98" s="38">
        <v>15.046516433136656</v>
      </c>
      <c r="J98" s="64"/>
      <c r="K98" s="22">
        <f t="shared" si="2"/>
        <v>0</v>
      </c>
      <c r="L98" s="4"/>
    </row>
    <row r="99" spans="1:12" ht="18" customHeight="1" x14ac:dyDescent="0.35">
      <c r="A99" s="58">
        <v>299010600</v>
      </c>
      <c r="B99" s="69" t="s">
        <v>93</v>
      </c>
      <c r="C99" s="70"/>
      <c r="D99" s="7" t="s">
        <v>121</v>
      </c>
      <c r="E99" s="8">
        <v>8413956925877</v>
      </c>
      <c r="F99" s="9">
        <v>6</v>
      </c>
      <c r="G99" s="48">
        <v>18.110421288424611</v>
      </c>
      <c r="H99" s="56">
        <v>0.1</v>
      </c>
      <c r="I99" s="38">
        <v>16.299379159582148</v>
      </c>
      <c r="J99" s="64"/>
      <c r="K99" s="22">
        <f t="shared" si="2"/>
        <v>0</v>
      </c>
      <c r="L99" s="4"/>
    </row>
    <row r="100" spans="1:12" ht="18" customHeight="1" x14ac:dyDescent="0.35">
      <c r="A100" s="58">
        <v>299010700</v>
      </c>
      <c r="B100" s="69" t="s">
        <v>94</v>
      </c>
      <c r="C100" s="70"/>
      <c r="D100" s="7" t="s">
        <v>121</v>
      </c>
      <c r="E100" s="8">
        <v>8413956950138</v>
      </c>
      <c r="F100" s="9">
        <v>6</v>
      </c>
      <c r="G100" s="48">
        <v>19.600900000000003</v>
      </c>
      <c r="H100" s="56">
        <v>0.1</v>
      </c>
      <c r="I100" s="38">
        <v>17.640810000000002</v>
      </c>
      <c r="J100" s="64"/>
      <c r="K100" s="22">
        <f t="shared" si="2"/>
        <v>0</v>
      </c>
      <c r="L100" s="4"/>
    </row>
    <row r="101" spans="1:12" ht="25.2" customHeight="1" x14ac:dyDescent="0.35">
      <c r="A101" s="58">
        <v>315010050</v>
      </c>
      <c r="B101" s="69" t="s">
        <v>95</v>
      </c>
      <c r="C101" s="70"/>
      <c r="D101" s="7" t="s">
        <v>121</v>
      </c>
      <c r="E101" s="8">
        <v>8413956950534</v>
      </c>
      <c r="F101" s="9">
        <v>3</v>
      </c>
      <c r="G101" s="48">
        <v>13.751428423611792</v>
      </c>
      <c r="H101" s="56">
        <v>0.1</v>
      </c>
      <c r="I101" s="38">
        <v>12.376285581250613</v>
      </c>
      <c r="J101" s="64"/>
      <c r="K101" s="22">
        <f t="shared" si="2"/>
        <v>0</v>
      </c>
      <c r="L101" s="4"/>
    </row>
    <row r="102" spans="1:12" ht="25.2" customHeight="1" x14ac:dyDescent="0.35">
      <c r="A102" s="58">
        <v>315010100</v>
      </c>
      <c r="B102" s="69" t="s">
        <v>96</v>
      </c>
      <c r="C102" s="70"/>
      <c r="D102" s="7" t="s">
        <v>121</v>
      </c>
      <c r="E102" s="8">
        <v>8413956926799</v>
      </c>
      <c r="F102" s="9">
        <v>3</v>
      </c>
      <c r="G102" s="48">
        <v>16.861245729333159</v>
      </c>
      <c r="H102" s="56">
        <v>0.1</v>
      </c>
      <c r="I102" s="38">
        <v>15.175121156399843</v>
      </c>
      <c r="J102" s="64"/>
      <c r="K102" s="22">
        <f t="shared" si="2"/>
        <v>0</v>
      </c>
      <c r="L102" s="4"/>
    </row>
    <row r="103" spans="1:12" ht="18" x14ac:dyDescent="0.35">
      <c r="A103" s="6">
        <v>321020500</v>
      </c>
      <c r="B103" s="67" t="s">
        <v>97</v>
      </c>
      <c r="C103" s="67"/>
      <c r="D103" s="7" t="s">
        <v>121</v>
      </c>
      <c r="E103" s="8">
        <v>8413956952262</v>
      </c>
      <c r="F103" s="9">
        <v>2</v>
      </c>
      <c r="G103" s="48">
        <v>21.2</v>
      </c>
      <c r="H103" s="56">
        <v>0.1</v>
      </c>
      <c r="I103" s="38">
        <v>19.079999999999998</v>
      </c>
      <c r="J103" s="64"/>
      <c r="K103" s="22">
        <f t="shared" si="2"/>
        <v>0</v>
      </c>
      <c r="L103" s="4"/>
    </row>
    <row r="104" spans="1:12" ht="18" x14ac:dyDescent="0.35">
      <c r="A104" s="6">
        <v>351010100</v>
      </c>
      <c r="B104" s="67" t="s">
        <v>98</v>
      </c>
      <c r="C104" s="67"/>
      <c r="D104" s="7" t="s">
        <v>121</v>
      </c>
      <c r="E104" s="8">
        <v>8413956952330</v>
      </c>
      <c r="F104" s="9">
        <v>4</v>
      </c>
      <c r="G104" s="48">
        <v>15.9</v>
      </c>
      <c r="H104" s="56">
        <v>0.1</v>
      </c>
      <c r="I104" s="38">
        <v>14.31</v>
      </c>
      <c r="J104" s="64"/>
      <c r="K104" s="22">
        <f t="shared" si="2"/>
        <v>0</v>
      </c>
      <c r="L104" s="4"/>
    </row>
    <row r="105" spans="1:12" ht="18" x14ac:dyDescent="0.35">
      <c r="A105" s="6">
        <v>351010101</v>
      </c>
      <c r="B105" s="67" t="s">
        <v>99</v>
      </c>
      <c r="C105" s="67"/>
      <c r="D105" s="7" t="s">
        <v>121</v>
      </c>
      <c r="E105" s="8">
        <v>8413956952347</v>
      </c>
      <c r="F105" s="9">
        <v>4</v>
      </c>
      <c r="G105" s="48">
        <v>15.9</v>
      </c>
      <c r="H105" s="56">
        <v>0.1</v>
      </c>
      <c r="I105" s="38">
        <v>14.31</v>
      </c>
      <c r="J105" s="64"/>
      <c r="K105" s="22">
        <f t="shared" si="2"/>
        <v>0</v>
      </c>
      <c r="L105" s="4"/>
    </row>
    <row r="106" spans="1:12" ht="18" x14ac:dyDescent="0.35">
      <c r="A106" s="6">
        <v>351020100</v>
      </c>
      <c r="B106" s="67" t="s">
        <v>100</v>
      </c>
      <c r="C106" s="67"/>
      <c r="D106" s="7" t="s">
        <v>121</v>
      </c>
      <c r="E106" s="8">
        <v>8413956952354</v>
      </c>
      <c r="F106" s="9">
        <v>4</v>
      </c>
      <c r="G106" s="48">
        <v>12.72</v>
      </c>
      <c r="H106" s="56">
        <v>0.1</v>
      </c>
      <c r="I106" s="38">
        <v>11.448</v>
      </c>
      <c r="J106" s="64"/>
      <c r="K106" s="22">
        <f t="shared" si="2"/>
        <v>0</v>
      </c>
      <c r="L106" s="4"/>
    </row>
    <row r="107" spans="1:12" ht="18" x14ac:dyDescent="0.35">
      <c r="A107" s="15">
        <v>351020101</v>
      </c>
      <c r="B107" s="68" t="s">
        <v>101</v>
      </c>
      <c r="C107" s="68"/>
      <c r="D107" s="7" t="s">
        <v>121</v>
      </c>
      <c r="E107" s="16">
        <v>8413956952361</v>
      </c>
      <c r="F107" s="17">
        <v>4</v>
      </c>
      <c r="G107" s="48">
        <v>12.72</v>
      </c>
      <c r="H107" s="56">
        <v>0.1</v>
      </c>
      <c r="I107" s="38">
        <v>11.448</v>
      </c>
      <c r="J107" s="64"/>
      <c r="K107" s="22">
        <f t="shared" si="2"/>
        <v>0</v>
      </c>
      <c r="L107" s="4"/>
    </row>
    <row r="108" spans="1:12" ht="18" x14ac:dyDescent="0.35">
      <c r="A108" s="6">
        <v>299081100</v>
      </c>
      <c r="B108" s="67" t="s">
        <v>102</v>
      </c>
      <c r="C108" s="6"/>
      <c r="D108" s="7" t="s">
        <v>121</v>
      </c>
      <c r="E108" s="19">
        <v>8413956952897</v>
      </c>
      <c r="F108" s="9">
        <v>4</v>
      </c>
      <c r="G108" s="48">
        <v>22.165600000000001</v>
      </c>
      <c r="H108" s="56">
        <v>0.1</v>
      </c>
      <c r="I108" s="38">
        <v>19.94904</v>
      </c>
      <c r="J108" s="64"/>
      <c r="K108" s="22">
        <f t="shared" ref="K108:K118" si="3">J108*I108</f>
        <v>0</v>
      </c>
      <c r="L108" s="4"/>
    </row>
    <row r="109" spans="1:12" ht="18" x14ac:dyDescent="0.35">
      <c r="A109" s="6">
        <v>299081200</v>
      </c>
      <c r="B109" s="67" t="s">
        <v>103</v>
      </c>
      <c r="C109" s="6"/>
      <c r="D109" s="7" t="s">
        <v>121</v>
      </c>
      <c r="E109" s="19">
        <v>8413956952903</v>
      </c>
      <c r="F109" s="9">
        <v>4</v>
      </c>
      <c r="G109" s="48">
        <v>26.800599999999999</v>
      </c>
      <c r="H109" s="56">
        <v>0.1</v>
      </c>
      <c r="I109" s="38">
        <v>24.120539999999998</v>
      </c>
      <c r="J109" s="64"/>
      <c r="K109" s="22">
        <f t="shared" si="3"/>
        <v>0</v>
      </c>
      <c r="L109" s="4"/>
    </row>
    <row r="110" spans="1:12" ht="18" x14ac:dyDescent="0.35">
      <c r="A110" s="6">
        <v>299081300</v>
      </c>
      <c r="B110" s="67" t="s">
        <v>104</v>
      </c>
      <c r="C110" s="6"/>
      <c r="D110" s="7" t="s">
        <v>121</v>
      </c>
      <c r="E110" s="19">
        <v>8413956952910</v>
      </c>
      <c r="F110" s="9">
        <v>4</v>
      </c>
      <c r="G110" s="48">
        <v>34.546199999999999</v>
      </c>
      <c r="H110" s="56">
        <v>0.1</v>
      </c>
      <c r="I110" s="38">
        <v>31.09158</v>
      </c>
      <c r="J110" s="64"/>
      <c r="K110" s="22">
        <f t="shared" si="3"/>
        <v>0</v>
      </c>
      <c r="L110" s="4"/>
    </row>
    <row r="111" spans="1:12" ht="18" x14ac:dyDescent="0.35">
      <c r="A111" s="6">
        <v>299081400</v>
      </c>
      <c r="B111" s="11" t="s">
        <v>105</v>
      </c>
      <c r="C111" s="18"/>
      <c r="D111" s="7" t="s">
        <v>121</v>
      </c>
      <c r="E111" s="19">
        <v>8413956952927</v>
      </c>
      <c r="F111" s="9">
        <v>4</v>
      </c>
      <c r="G111" s="48">
        <v>39.685900000000004</v>
      </c>
      <c r="H111" s="56">
        <v>0.1</v>
      </c>
      <c r="I111" s="38">
        <v>35.717310000000005</v>
      </c>
      <c r="J111" s="64"/>
      <c r="K111" s="22">
        <f t="shared" si="3"/>
        <v>0</v>
      </c>
      <c r="L111" s="4"/>
    </row>
    <row r="112" spans="1:12" ht="18" x14ac:dyDescent="0.35">
      <c r="A112" s="6">
        <v>299081500</v>
      </c>
      <c r="B112" s="11" t="s">
        <v>106</v>
      </c>
      <c r="C112" s="18"/>
      <c r="D112" s="7" t="s">
        <v>121</v>
      </c>
      <c r="E112" s="19">
        <v>8413956952934</v>
      </c>
      <c r="F112" s="9">
        <v>4</v>
      </c>
      <c r="G112" s="48">
        <v>30.076000000000001</v>
      </c>
      <c r="H112" s="56">
        <v>0.1</v>
      </c>
      <c r="I112" s="38">
        <v>27.0684</v>
      </c>
      <c r="J112" s="64"/>
      <c r="K112" s="22">
        <f t="shared" si="3"/>
        <v>0</v>
      </c>
      <c r="L112" s="4"/>
    </row>
    <row r="113" spans="1:12" ht="18" x14ac:dyDescent="0.35">
      <c r="A113" s="6">
        <v>299081600</v>
      </c>
      <c r="B113" s="11" t="s">
        <v>107</v>
      </c>
      <c r="C113" s="18"/>
      <c r="D113" s="7" t="s">
        <v>121</v>
      </c>
      <c r="E113" s="19">
        <v>8413956952941</v>
      </c>
      <c r="F113" s="9">
        <v>4</v>
      </c>
      <c r="G113" s="48">
        <v>39.006099999999996</v>
      </c>
      <c r="H113" s="56">
        <v>0.1</v>
      </c>
      <c r="I113" s="38">
        <v>35.105489999999996</v>
      </c>
      <c r="J113" s="64"/>
      <c r="K113" s="22">
        <f t="shared" si="3"/>
        <v>0</v>
      </c>
      <c r="L113" s="4"/>
    </row>
    <row r="114" spans="1:12" ht="18" x14ac:dyDescent="0.35">
      <c r="A114" s="6">
        <v>299081700</v>
      </c>
      <c r="B114" s="11" t="s">
        <v>108</v>
      </c>
      <c r="C114" s="18"/>
      <c r="D114" s="7" t="s">
        <v>121</v>
      </c>
      <c r="E114" s="19">
        <v>8413956952958</v>
      </c>
      <c r="F114" s="9">
        <v>4</v>
      </c>
      <c r="G114" s="48">
        <v>44.001600000000003</v>
      </c>
      <c r="H114" s="56">
        <v>0.1</v>
      </c>
      <c r="I114" s="38">
        <v>39.601440000000004</v>
      </c>
      <c r="J114" s="64"/>
      <c r="K114" s="22">
        <f t="shared" si="3"/>
        <v>0</v>
      </c>
      <c r="L114" s="4"/>
    </row>
    <row r="115" spans="1:12" ht="18" x14ac:dyDescent="0.35">
      <c r="A115" s="6">
        <v>299090200</v>
      </c>
      <c r="B115" s="11" t="s">
        <v>109</v>
      </c>
      <c r="C115" s="18"/>
      <c r="D115" s="7" t="s">
        <v>121</v>
      </c>
      <c r="E115" s="19">
        <v>8413956952972</v>
      </c>
      <c r="F115" s="9">
        <v>6</v>
      </c>
      <c r="G115" s="48">
        <v>17.726300000000002</v>
      </c>
      <c r="H115" s="56">
        <v>0.1</v>
      </c>
      <c r="I115" s="38">
        <v>15.953670000000002</v>
      </c>
      <c r="J115" s="64"/>
      <c r="K115" s="22">
        <f t="shared" si="3"/>
        <v>0</v>
      </c>
      <c r="L115" s="4"/>
    </row>
    <row r="116" spans="1:12" ht="18" x14ac:dyDescent="0.35">
      <c r="A116" s="6">
        <v>299090400</v>
      </c>
      <c r="B116" s="11" t="s">
        <v>110</v>
      </c>
      <c r="C116" s="18"/>
      <c r="D116" s="7" t="s">
        <v>121</v>
      </c>
      <c r="E116" s="19">
        <v>8413956952996</v>
      </c>
      <c r="F116" s="9">
        <v>6</v>
      </c>
      <c r="G116" s="48">
        <v>22.330400000000001</v>
      </c>
      <c r="H116" s="56">
        <v>0.1</v>
      </c>
      <c r="I116" s="38">
        <v>20.097360000000002</v>
      </c>
      <c r="J116" s="64"/>
      <c r="K116" s="22">
        <f t="shared" si="3"/>
        <v>0</v>
      </c>
      <c r="L116" s="4"/>
    </row>
    <row r="117" spans="1:12" ht="18" x14ac:dyDescent="0.35">
      <c r="A117" s="6">
        <v>299090600</v>
      </c>
      <c r="B117" s="11" t="s">
        <v>111</v>
      </c>
      <c r="C117" s="18"/>
      <c r="D117" s="7" t="s">
        <v>121</v>
      </c>
      <c r="E117" s="19">
        <v>8413956953016</v>
      </c>
      <c r="F117" s="9">
        <v>6</v>
      </c>
      <c r="G117" s="48">
        <v>26.738800000000001</v>
      </c>
      <c r="H117" s="56">
        <v>0.1</v>
      </c>
      <c r="I117" s="38">
        <v>24.064920000000001</v>
      </c>
      <c r="J117" s="64"/>
      <c r="K117" s="22">
        <f t="shared" si="3"/>
        <v>0</v>
      </c>
      <c r="L117" s="4"/>
    </row>
    <row r="118" spans="1:12" ht="18" x14ac:dyDescent="0.35">
      <c r="A118" s="6">
        <v>299091000</v>
      </c>
      <c r="B118" s="11" t="s">
        <v>112</v>
      </c>
      <c r="C118" s="18"/>
      <c r="D118" s="7" t="s">
        <v>121</v>
      </c>
      <c r="E118" s="19">
        <v>8413956953054</v>
      </c>
      <c r="F118" s="9">
        <v>6</v>
      </c>
      <c r="G118" s="48">
        <v>31.3429</v>
      </c>
      <c r="H118" s="56">
        <v>0.1</v>
      </c>
      <c r="I118" s="38">
        <v>28.20861</v>
      </c>
      <c r="J118" s="64"/>
      <c r="K118" s="22">
        <f t="shared" si="3"/>
        <v>0</v>
      </c>
      <c r="L118" s="4"/>
    </row>
    <row r="119" spans="1:12" ht="18.600000000000001" thickBot="1" x14ac:dyDescent="0.4">
      <c r="G119" s="41"/>
      <c r="H119" s="23"/>
      <c r="I119" s="39"/>
      <c r="J119" s="66"/>
      <c r="K119" s="24"/>
      <c r="L119" s="4"/>
    </row>
    <row r="120" spans="1:12" ht="36.6" thickBot="1" x14ac:dyDescent="0.35">
      <c r="A120" s="1"/>
      <c r="B120" s="2"/>
      <c r="C120" s="2"/>
      <c r="D120" s="2"/>
      <c r="E120" s="3"/>
      <c r="F120" s="3"/>
      <c r="G120" s="41"/>
      <c r="H120" s="23"/>
      <c r="I120" s="39"/>
      <c r="J120" s="61" t="s">
        <v>115</v>
      </c>
      <c r="K120" s="34">
        <f>SUM(K12:K118)</f>
        <v>0</v>
      </c>
      <c r="L120" s="4"/>
    </row>
    <row r="121" spans="1:12" ht="18" x14ac:dyDescent="0.35">
      <c r="A121" s="1"/>
      <c r="H121" s="23"/>
      <c r="I121" s="39"/>
      <c r="J121" s="66"/>
      <c r="K121" s="24"/>
      <c r="L121" s="4"/>
    </row>
    <row r="122" spans="1:12" x14ac:dyDescent="0.3">
      <c r="A122" s="4"/>
    </row>
    <row r="123" spans="1:12" x14ac:dyDescent="0.3">
      <c r="A123" s="4"/>
    </row>
    <row r="124" spans="1:12" x14ac:dyDescent="0.3">
      <c r="A124" s="4"/>
    </row>
    <row r="125" spans="1:12" x14ac:dyDescent="0.3">
      <c r="A125" s="4"/>
    </row>
    <row r="126" spans="1:12" x14ac:dyDescent="0.3">
      <c r="A126" s="4"/>
    </row>
    <row r="127" spans="1:12" x14ac:dyDescent="0.3">
      <c r="A127" s="4"/>
    </row>
    <row r="128" spans="1:12" x14ac:dyDescent="0.3">
      <c r="A128" s="4"/>
    </row>
    <row r="129" spans="1:1" x14ac:dyDescent="0.3">
      <c r="A129" s="4"/>
    </row>
    <row r="130" spans="1:1" x14ac:dyDescent="0.3">
      <c r="A130" s="4"/>
    </row>
    <row r="131" spans="1:1" x14ac:dyDescent="0.3">
      <c r="A131" s="4"/>
    </row>
    <row r="132" spans="1:1" x14ac:dyDescent="0.3">
      <c r="A132" s="4"/>
    </row>
    <row r="133" spans="1:1" x14ac:dyDescent="0.3">
      <c r="A133" s="4"/>
    </row>
    <row r="134" spans="1:1" x14ac:dyDescent="0.3">
      <c r="A134" s="4"/>
    </row>
    <row r="135" spans="1:1" x14ac:dyDescent="0.3">
      <c r="A135" s="4"/>
    </row>
    <row r="136" spans="1:1" x14ac:dyDescent="0.3">
      <c r="A136" s="4"/>
    </row>
    <row r="137" spans="1:1" x14ac:dyDescent="0.3">
      <c r="A137" s="4"/>
    </row>
    <row r="138" spans="1:1" x14ac:dyDescent="0.3">
      <c r="A138" s="4"/>
    </row>
    <row r="139" spans="1:1" x14ac:dyDescent="0.3">
      <c r="A139" s="4"/>
    </row>
    <row r="140" spans="1:1" x14ac:dyDescent="0.3">
      <c r="A140" s="4"/>
    </row>
    <row r="141" spans="1:1" x14ac:dyDescent="0.3">
      <c r="A141" s="4"/>
    </row>
    <row r="142" spans="1:1" x14ac:dyDescent="0.3">
      <c r="A142" s="4"/>
    </row>
  </sheetData>
  <sheetProtection algorithmName="SHA-512" hashValue="gMPiXjcsVQiLKXK9rrHpYPJ6rYYrhDD/c7g0/HSAjO6z2vt8PePRc65sTiAlACZCcelevxPDU/L8SLXDGbQaAQ==" saltValue="TjauGXsfJ0/BFEMWW8wa6A==" spinCount="100000" sheet="1" objects="1" scenarios="1" formatColumns="0" sort="0" autoFilter="0"/>
  <autoFilter ref="A11:K11" xr:uid="{AF5777EE-2647-409C-BB0E-9734461405D4}">
    <filterColumn colId="1" showButton="0"/>
  </autoFilter>
  <mergeCells count="24">
    <mergeCell ref="A7:E7"/>
    <mergeCell ref="B9:E9"/>
    <mergeCell ref="A2:E2"/>
    <mergeCell ref="A3:E3"/>
    <mergeCell ref="A4:E4"/>
    <mergeCell ref="A5:E5"/>
    <mergeCell ref="A6:E6"/>
    <mergeCell ref="B11:C11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1:C101"/>
    <mergeCell ref="B102:C102"/>
    <mergeCell ref="B96:C96"/>
    <mergeCell ref="B97:C97"/>
    <mergeCell ref="B98:C98"/>
    <mergeCell ref="B99:C99"/>
    <mergeCell ref="B100:C10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Sivia</dc:creator>
  <cp:lastModifiedBy>Sivia</cp:lastModifiedBy>
  <dcterms:created xsi:type="dcterms:W3CDTF">2023-06-15T09:48:03Z</dcterms:created>
  <dcterms:modified xsi:type="dcterms:W3CDTF">2023-10-05T14:25:34Z</dcterms:modified>
</cp:coreProperties>
</file>