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RIFAS_FERROBOX\JATA\"/>
    </mc:Choice>
  </mc:AlternateContent>
  <xr:revisionPtr revIDLastSave="0" documentId="13_ncr:1_{09FF080D-AF93-4142-BD10-DE92D9F1F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 JATA" sheetId="1" r:id="rId1"/>
  </sheets>
  <definedNames>
    <definedName name="_xlnm._FilterDatabase" localSheetId="0" hidden="1">'TARIFA JATA'!$A$12:$J$285</definedName>
    <definedName name="_Hlk40958996" localSheetId="0">'TARIFA JATA'!#REF!</definedName>
    <definedName name="_xlnm.Print_Area" localSheetId="0">'TARIFA JATA'!$A$1:$F$285</definedName>
    <definedName name="OLE_LINK1" localSheetId="0">'TARIFA JATA'!#REF!</definedName>
    <definedName name="_xlnm.Print_Titles" localSheetId="0">'TARIFA JATA'!$1:$13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4" i="1" l="1"/>
  <c r="J280" i="1"/>
  <c r="J275" i="1"/>
  <c r="J272" i="1"/>
  <c r="J268" i="1"/>
  <c r="J264" i="1"/>
  <c r="J261" i="1"/>
  <c r="J253" i="1"/>
  <c r="J250" i="1"/>
  <c r="J246" i="1"/>
  <c r="J243" i="1"/>
  <c r="J241" i="1"/>
  <c r="J237" i="1"/>
  <c r="J232" i="1"/>
  <c r="J229" i="1"/>
  <c r="J226" i="1"/>
  <c r="J223" i="1"/>
  <c r="J221" i="1"/>
  <c r="J214" i="1"/>
  <c r="J211" i="1"/>
  <c r="J207" i="1"/>
  <c r="J204" i="1"/>
  <c r="J201" i="1"/>
  <c r="J197" i="1"/>
  <c r="J192" i="1"/>
  <c r="J189" i="1"/>
  <c r="J184" i="1"/>
  <c r="J180" i="1"/>
  <c r="J178" i="1"/>
  <c r="J172" i="1"/>
  <c r="J170" i="1"/>
  <c r="J167" i="1"/>
  <c r="J163" i="1"/>
  <c r="J161" i="1"/>
  <c r="J157" i="1"/>
  <c r="J153" i="1"/>
  <c r="J151" i="1"/>
  <c r="J147" i="1"/>
  <c r="J144" i="1"/>
  <c r="J141" i="1"/>
  <c r="J135" i="1"/>
  <c r="J133" i="1"/>
  <c r="J129" i="1"/>
  <c r="J126" i="1"/>
  <c r="J123" i="1"/>
  <c r="J118" i="1"/>
  <c r="J115" i="1"/>
  <c r="J113" i="1"/>
  <c r="J109" i="1"/>
  <c r="J106" i="1"/>
  <c r="J104" i="1"/>
  <c r="J97" i="1"/>
  <c r="J95" i="1"/>
  <c r="J92" i="1"/>
  <c r="J89" i="1"/>
  <c r="J86" i="1"/>
  <c r="J81" i="1"/>
  <c r="J76" i="1"/>
  <c r="J74" i="1"/>
  <c r="J71" i="1"/>
  <c r="J65" i="1"/>
  <c r="J62" i="1"/>
  <c r="J53" i="1"/>
  <c r="J49" i="1"/>
  <c r="J46" i="1"/>
  <c r="J43" i="1"/>
  <c r="J40" i="1"/>
  <c r="J37" i="1"/>
  <c r="J32" i="1"/>
  <c r="J29" i="1"/>
  <c r="J26" i="1"/>
  <c r="J23" i="1"/>
  <c r="J21" i="1"/>
  <c r="J285" i="1"/>
  <c r="J283" i="1"/>
  <c r="J281" i="1"/>
  <c r="J278" i="1"/>
  <c r="J277" i="1"/>
  <c r="J273" i="1"/>
  <c r="J271" i="1"/>
  <c r="J270" i="1"/>
  <c r="J267" i="1"/>
  <c r="J265" i="1"/>
  <c r="J263" i="1"/>
  <c r="J260" i="1"/>
  <c r="J259" i="1"/>
  <c r="J258" i="1"/>
  <c r="J256" i="1"/>
  <c r="J255" i="1"/>
  <c r="J252" i="1"/>
  <c r="J249" i="1"/>
  <c r="J247" i="1"/>
  <c r="J245" i="1"/>
  <c r="J244" i="1"/>
  <c r="J242" i="1"/>
  <c r="J239" i="1"/>
  <c r="J238" i="1"/>
  <c r="J235" i="1"/>
  <c r="J233" i="1"/>
  <c r="J230" i="1"/>
  <c r="J228" i="1"/>
  <c r="J227" i="1"/>
  <c r="J225" i="1"/>
  <c r="J224" i="1"/>
  <c r="J222" i="1"/>
  <c r="J220" i="1"/>
  <c r="J219" i="1"/>
  <c r="J218" i="1"/>
  <c r="J216" i="1"/>
  <c r="J215" i="1"/>
  <c r="J213" i="1"/>
  <c r="J210" i="1"/>
  <c r="J209" i="1"/>
  <c r="J206" i="1"/>
  <c r="J205" i="1"/>
  <c r="J202" i="1"/>
  <c r="J200" i="1"/>
  <c r="J199" i="1"/>
  <c r="J195" i="1"/>
  <c r="J194" i="1"/>
  <c r="J191" i="1"/>
  <c r="J187" i="1"/>
  <c r="J186" i="1"/>
  <c r="J182" i="1"/>
  <c r="J181" i="1"/>
  <c r="J179" i="1"/>
  <c r="J177" i="1"/>
  <c r="J176" i="1"/>
  <c r="J175" i="1"/>
  <c r="J174" i="1"/>
  <c r="J173" i="1"/>
  <c r="J171" i="1"/>
  <c r="J169" i="1"/>
  <c r="J168" i="1"/>
  <c r="J165" i="1"/>
  <c r="J164" i="1"/>
  <c r="J162" i="1"/>
  <c r="J160" i="1"/>
  <c r="J159" i="1"/>
  <c r="J156" i="1"/>
  <c r="J154" i="1"/>
  <c r="J152" i="1"/>
  <c r="J150" i="1"/>
  <c r="J149" i="1"/>
  <c r="J146" i="1"/>
  <c r="J145" i="1"/>
  <c r="J143" i="1"/>
  <c r="J140" i="1"/>
  <c r="J139" i="1"/>
  <c r="J138" i="1"/>
  <c r="J137" i="1"/>
  <c r="J136" i="1"/>
  <c r="J134" i="1"/>
  <c r="J132" i="1"/>
  <c r="J130" i="1"/>
  <c r="J128" i="1"/>
  <c r="J127" i="1"/>
  <c r="J125" i="1"/>
  <c r="J121" i="1"/>
  <c r="J120" i="1"/>
  <c r="J117" i="1"/>
  <c r="J116" i="1"/>
  <c r="J114" i="1"/>
  <c r="J111" i="1"/>
  <c r="J110" i="1"/>
  <c r="J108" i="1"/>
  <c r="J107" i="1"/>
  <c r="J105" i="1"/>
  <c r="J103" i="1"/>
  <c r="J102" i="1"/>
  <c r="J101" i="1"/>
  <c r="J100" i="1"/>
  <c r="J98" i="1"/>
  <c r="J96" i="1"/>
  <c r="J94" i="1"/>
  <c r="J93" i="1"/>
  <c r="J91" i="1"/>
  <c r="J90" i="1"/>
  <c r="J87" i="1"/>
  <c r="J84" i="1"/>
  <c r="J82" i="1"/>
  <c r="J79" i="1"/>
  <c r="J77" i="1"/>
  <c r="J75" i="1"/>
  <c r="J73" i="1"/>
  <c r="J72" i="1"/>
  <c r="J70" i="1"/>
  <c r="J67" i="1"/>
  <c r="J63" i="1"/>
  <c r="J61" i="1"/>
  <c r="J60" i="1"/>
  <c r="J57" i="1"/>
  <c r="J56" i="1"/>
  <c r="J55" i="1"/>
  <c r="J51" i="1"/>
  <c r="J48" i="1"/>
  <c r="J47" i="1"/>
  <c r="J45" i="1"/>
  <c r="J44" i="1"/>
  <c r="J42" i="1"/>
  <c r="J39" i="1"/>
  <c r="J38" i="1"/>
  <c r="J35" i="1"/>
  <c r="J33" i="1"/>
  <c r="J30" i="1"/>
  <c r="J28" i="1"/>
  <c r="J27" i="1"/>
  <c r="J25" i="1"/>
  <c r="J24" i="1"/>
  <c r="J22" i="1"/>
  <c r="J20" i="1"/>
  <c r="J19" i="1"/>
  <c r="J18" i="1"/>
  <c r="J15" i="1"/>
  <c r="J287" i="1"/>
  <c r="J10" i="1"/>
</calcChain>
</file>

<file path=xl/sharedStrings.xml><?xml version="1.0" encoding="utf-8"?>
<sst xmlns="http://schemas.openxmlformats.org/spreadsheetml/2006/main" count="734" uniqueCount="551">
  <si>
    <t>DESCRIPCION</t>
  </si>
  <si>
    <t>EAN</t>
  </si>
  <si>
    <t>PRECIO</t>
  </si>
  <si>
    <t>U/C</t>
  </si>
  <si>
    <t>REF.</t>
  </si>
  <si>
    <t>CENTROS DE PLANCHADO</t>
  </si>
  <si>
    <t>PLANCHAS DE VAPOR</t>
  </si>
  <si>
    <t>PL618</t>
  </si>
  <si>
    <t>PLANCHAS DE VIAJE</t>
  </si>
  <si>
    <t>PL357N</t>
  </si>
  <si>
    <t>EXPRIMIDORES</t>
  </si>
  <si>
    <t>TOSTADORES</t>
  </si>
  <si>
    <t>TT589</t>
  </si>
  <si>
    <t>TT331</t>
  </si>
  <si>
    <t>CAFETERAS</t>
  </si>
  <si>
    <t>CA290</t>
  </si>
  <si>
    <t>MOLINILLO</t>
  </si>
  <si>
    <t>HA547</t>
  </si>
  <si>
    <t>PLANCHAS DE ASAR</t>
  </si>
  <si>
    <t>GR603</t>
  </si>
  <si>
    <t>GR559</t>
  </si>
  <si>
    <t>GR205</t>
  </si>
  <si>
    <t>GRILLS</t>
  </si>
  <si>
    <t>GR266</t>
  </si>
  <si>
    <t>ACCESORIO TORTILLA</t>
  </si>
  <si>
    <t>AC266</t>
  </si>
  <si>
    <t>ELECTRO-BARBACOA</t>
  </si>
  <si>
    <t>BQ101</t>
  </si>
  <si>
    <t>BATIDORAS DE VASO</t>
  </si>
  <si>
    <t>BATIDORAS VARILLA</t>
  </si>
  <si>
    <t>AMASADORA</t>
  </si>
  <si>
    <t>PICADORA</t>
  </si>
  <si>
    <t>ENVASADORAS - SELLADORAS AL VACIO</t>
  </si>
  <si>
    <t>EV1026</t>
  </si>
  <si>
    <t>RECAMBIO ENVASADORAS-SELLADORAS AL VACIO</t>
  </si>
  <si>
    <t>R28X6</t>
  </si>
  <si>
    <t>R22X6</t>
  </si>
  <si>
    <t>B28X40</t>
  </si>
  <si>
    <t>B22X30</t>
  </si>
  <si>
    <t>SW546</t>
  </si>
  <si>
    <t>SANDWICHERAS</t>
  </si>
  <si>
    <t>CF301</t>
  </si>
  <si>
    <t>CORTAFIAMBRES</t>
  </si>
  <si>
    <t>OLLA CAZUELA ELECTRICA</t>
  </si>
  <si>
    <t>FR700</t>
  </si>
  <si>
    <t>FR278</t>
  </si>
  <si>
    <t>FR326E</t>
  </si>
  <si>
    <t>HORNOS-ROSTISSERIE</t>
  </si>
  <si>
    <t xml:space="preserve">COCINA AL VAPOR </t>
  </si>
  <si>
    <t>CV200</t>
  </si>
  <si>
    <t>COCINAS ELECTRICAS VITROCERAMICAS</t>
  </si>
  <si>
    <t>V532</t>
  </si>
  <si>
    <t>V531</t>
  </si>
  <si>
    <t>COCINAS ELECTRICAS</t>
  </si>
  <si>
    <t>ALMOHADILLAS ELECTRICAS</t>
  </si>
  <si>
    <t>CT20</t>
  </si>
  <si>
    <t>CT30</t>
  </si>
  <si>
    <t>CT10</t>
  </si>
  <si>
    <t>HUMIFICADORES</t>
  </si>
  <si>
    <t>QUITAPELUDAS</t>
  </si>
  <si>
    <t>HU992</t>
  </si>
  <si>
    <t>QP620</t>
  </si>
  <si>
    <t>COSTUREROS</t>
  </si>
  <si>
    <t>MC823</t>
  </si>
  <si>
    <t>MC740</t>
  </si>
  <si>
    <t>AC45</t>
  </si>
  <si>
    <t>MC695</t>
  </si>
  <si>
    <t>HERVIDOR DE LIQUIDOS</t>
  </si>
  <si>
    <t>FREIDORAS</t>
  </si>
  <si>
    <t>COCINA INDUCCION</t>
  </si>
  <si>
    <t>ASPIRADORES</t>
  </si>
  <si>
    <t>MP373N</t>
  </si>
  <si>
    <t>CN15B</t>
  </si>
  <si>
    <t>DL87B</t>
  </si>
  <si>
    <t>RL87B</t>
  </si>
  <si>
    <t>SC1013</t>
  </si>
  <si>
    <t>BATIDORA AMASADORA MEZCLADORA</t>
  </si>
  <si>
    <t>COCINA GAS</t>
  </si>
  <si>
    <t>V140</t>
  </si>
  <si>
    <t>TT588</t>
  </si>
  <si>
    <t>CA288N</t>
  </si>
  <si>
    <t> 8421078026532</t>
  </si>
  <si>
    <t>GR555A</t>
  </si>
  <si>
    <t>CUIDADO PERSONAL</t>
  </si>
  <si>
    <t>CORTAPELOS NARIZ</t>
  </si>
  <si>
    <t>SET DE MANICURA / PEDICURA</t>
  </si>
  <si>
    <t>LIMADOR DUREZAS/DEPILADORA</t>
  </si>
  <si>
    <t>SECADOR VIAJE</t>
  </si>
  <si>
    <t>PLANCHAS DE PELO</t>
  </si>
  <si>
    <t>MAQUINAS DE COSER</t>
  </si>
  <si>
    <t>LICUADORAS</t>
  </si>
  <si>
    <t xml:space="preserve">PROCESADOR DE ALIMENTOS  </t>
  </si>
  <si>
    <t>REMALLADORA</t>
  </si>
  <si>
    <t>COSTURA</t>
  </si>
  <si>
    <t xml:space="preserve">CALIENTA LECHE </t>
  </si>
  <si>
    <t>PALOMITERO</t>
  </si>
  <si>
    <t>FR115</t>
  </si>
  <si>
    <t>ARROCERAS</t>
  </si>
  <si>
    <t>8421078035664</t>
  </si>
  <si>
    <t>8421078035381</t>
  </si>
  <si>
    <t>8421078035435</t>
  </si>
  <si>
    <t>8421078035428</t>
  </si>
  <si>
    <t>8421078035527</t>
  </si>
  <si>
    <t>8421078035411</t>
  </si>
  <si>
    <t>8421078035404</t>
  </si>
  <si>
    <t>8421078035565</t>
  </si>
  <si>
    <t>8421078035466</t>
  </si>
  <si>
    <t>8421078035459</t>
  </si>
  <si>
    <t>8421078035503</t>
  </si>
  <si>
    <t>8421078035480</t>
  </si>
  <si>
    <t>8421078035589</t>
  </si>
  <si>
    <t>JEGA1001</t>
  </si>
  <si>
    <t>PURIFICADRO DE AIRE GERMICIDA UV-C</t>
  </si>
  <si>
    <t>CEPILLO ALISADOR</t>
  </si>
  <si>
    <t>AR395</t>
  </si>
  <si>
    <t>AR394</t>
  </si>
  <si>
    <t>AR393</t>
  </si>
  <si>
    <t>AP998</t>
  </si>
  <si>
    <t>LD85B</t>
  </si>
  <si>
    <t>RECAMBIO LIMADOR DE DUREZAS MODELO LD85B</t>
  </si>
  <si>
    <t>COCINAS VITROCERAMICAS</t>
  </si>
  <si>
    <t>SECADORES</t>
  </si>
  <si>
    <t>CORTAPELOS Y AFEITADORAS</t>
  </si>
  <si>
    <t>8421078035473</t>
  </si>
  <si>
    <t xml:space="preserve">ASPIRADOR ESCOBA </t>
  </si>
  <si>
    <t>OLLAS COCCION</t>
  </si>
  <si>
    <t>JESW1231</t>
  </si>
  <si>
    <t>JBCP4000</t>
  </si>
  <si>
    <t>JBSE2102</t>
  </si>
  <si>
    <t>JBCP3305</t>
  </si>
  <si>
    <t>JBMA1400</t>
  </si>
  <si>
    <t>PS33B</t>
  </si>
  <si>
    <t>MP36B</t>
  </si>
  <si>
    <t>JBCP3310</t>
  </si>
  <si>
    <t>MP59B</t>
  </si>
  <si>
    <t>MP423</t>
  </si>
  <si>
    <t>JBSM1200</t>
  </si>
  <si>
    <t>RL85B</t>
  </si>
  <si>
    <t>SC1019</t>
  </si>
  <si>
    <t>JBSC1070</t>
  </si>
  <si>
    <t>JBSC1065</t>
  </si>
  <si>
    <t>SC43B</t>
  </si>
  <si>
    <t>SC56B</t>
  </si>
  <si>
    <t>SC47B</t>
  </si>
  <si>
    <t>JBCA1901</t>
  </si>
  <si>
    <t>JBPP1070</t>
  </si>
  <si>
    <t>PP1065</t>
  </si>
  <si>
    <t>MC744</t>
  </si>
  <si>
    <t>OL902</t>
  </si>
  <si>
    <t>JEPL7000</t>
  </si>
  <si>
    <t>PL1058C</t>
  </si>
  <si>
    <t>PL622C</t>
  </si>
  <si>
    <t>PL619C</t>
  </si>
  <si>
    <t>PL598C</t>
  </si>
  <si>
    <t>PL221C</t>
  </si>
  <si>
    <t>PL225</t>
  </si>
  <si>
    <t>PL120</t>
  </si>
  <si>
    <t>JELI1201</t>
  </si>
  <si>
    <t>EX1054</t>
  </si>
  <si>
    <t>JEEX1045</t>
  </si>
  <si>
    <t>EX611</t>
  </si>
  <si>
    <t>EX613</t>
  </si>
  <si>
    <t>JEEX1046</t>
  </si>
  <si>
    <t>EX549</t>
  </si>
  <si>
    <t>EX421</t>
  </si>
  <si>
    <t>EX296</t>
  </si>
  <si>
    <t>TT1046</t>
  </si>
  <si>
    <t>TT591</t>
  </si>
  <si>
    <t>TT1043</t>
  </si>
  <si>
    <t>TT584</t>
  </si>
  <si>
    <t>TT610</t>
  </si>
  <si>
    <t>TT579</t>
  </si>
  <si>
    <t>TT587</t>
  </si>
  <si>
    <t>JETT0201</t>
  </si>
  <si>
    <t>CA1051</t>
  </si>
  <si>
    <t>CA390</t>
  </si>
  <si>
    <t>CA287</t>
  </si>
  <si>
    <t>CA285</t>
  </si>
  <si>
    <t>ML133</t>
  </si>
  <si>
    <t>ML132</t>
  </si>
  <si>
    <t>CL819</t>
  </si>
  <si>
    <t>HA1037</t>
  </si>
  <si>
    <t>HA722</t>
  </si>
  <si>
    <t>HA717</t>
  </si>
  <si>
    <t>HA701</t>
  </si>
  <si>
    <t>GR3000</t>
  </si>
  <si>
    <t>JEGR2851</t>
  </si>
  <si>
    <t>GR558</t>
  </si>
  <si>
    <t>GR213</t>
  </si>
  <si>
    <t>JEBQ1002</t>
  </si>
  <si>
    <t>JEBQ1001</t>
  </si>
  <si>
    <t>BQ108</t>
  </si>
  <si>
    <t>BQ95</t>
  </si>
  <si>
    <t>GR594</t>
  </si>
  <si>
    <t>R266</t>
  </si>
  <si>
    <t>BT1050</t>
  </si>
  <si>
    <t>BT1041</t>
  </si>
  <si>
    <t>BT795</t>
  </si>
  <si>
    <t>JEBT1500</t>
  </si>
  <si>
    <t>BT797</t>
  </si>
  <si>
    <t>BT265</t>
  </si>
  <si>
    <t>JEBT5026</t>
  </si>
  <si>
    <t>BT157</t>
  </si>
  <si>
    <t>BT177</t>
  </si>
  <si>
    <t>BT169</t>
  </si>
  <si>
    <t>BT185</t>
  </si>
  <si>
    <t>BT175</t>
  </si>
  <si>
    <t>BT176</t>
  </si>
  <si>
    <t>JEBT1945</t>
  </si>
  <si>
    <t>BT166</t>
  </si>
  <si>
    <t>JEBT1950</t>
  </si>
  <si>
    <t>BT158</t>
  </si>
  <si>
    <t>BT124</t>
  </si>
  <si>
    <t>BT126</t>
  </si>
  <si>
    <t>BT575</t>
  </si>
  <si>
    <t>MZ670</t>
  </si>
  <si>
    <t>FP500P</t>
  </si>
  <si>
    <t>PC123N</t>
  </si>
  <si>
    <t>PAL97</t>
  </si>
  <si>
    <t>EV107</t>
  </si>
  <si>
    <t>EV109</t>
  </si>
  <si>
    <t>CF1053</t>
  </si>
  <si>
    <t>JECF0300</t>
  </si>
  <si>
    <t>SW551</t>
  </si>
  <si>
    <t>JEFR1225</t>
  </si>
  <si>
    <t>JEFR1221</t>
  </si>
  <si>
    <t>FR680</t>
  </si>
  <si>
    <t>FR279</t>
  </si>
  <si>
    <t>FR678</t>
  </si>
  <si>
    <t>JEOL2145</t>
  </si>
  <si>
    <t>JEOL2135</t>
  </si>
  <si>
    <t>PE640</t>
  </si>
  <si>
    <t>HN966</t>
  </si>
  <si>
    <t>HN945</t>
  </si>
  <si>
    <t>HN936</t>
  </si>
  <si>
    <t>HN928</t>
  </si>
  <si>
    <t>HN921</t>
  </si>
  <si>
    <t>HN916</t>
  </si>
  <si>
    <t>JEHN0910</t>
  </si>
  <si>
    <t>CE220</t>
  </si>
  <si>
    <t>VIN145</t>
  </si>
  <si>
    <t>V142</t>
  </si>
  <si>
    <t>V141</t>
  </si>
  <si>
    <t>V139</t>
  </si>
  <si>
    <t>CV623</t>
  </si>
  <si>
    <t>AP999</t>
  </si>
  <si>
    <t>AP915</t>
  </si>
  <si>
    <t>RBA915</t>
  </si>
  <si>
    <t>JEAP9300</t>
  </si>
  <si>
    <t>QP398N</t>
  </si>
  <si>
    <t>HU996</t>
  </si>
  <si>
    <t>JEGR1913</t>
  </si>
  <si>
    <t>JESW1232</t>
  </si>
  <si>
    <t>8421078036982</t>
  </si>
  <si>
    <t>JEFR1222</t>
  </si>
  <si>
    <t>JECG2701</t>
  </si>
  <si>
    <t>JECE1231</t>
  </si>
  <si>
    <t>JECG2703</t>
  </si>
  <si>
    <t>JECG2702</t>
  </si>
  <si>
    <t>JBCP4200</t>
  </si>
  <si>
    <t>JBCP3315</t>
  </si>
  <si>
    <t>JBCP3325</t>
  </si>
  <si>
    <t>JBSC1430</t>
  </si>
  <si>
    <t>JBSC2211</t>
  </si>
  <si>
    <t>JEPL2810</t>
  </si>
  <si>
    <t>PLANCHAS DE VAPOR VERTICAL</t>
  </si>
  <si>
    <t>JECP8522</t>
  </si>
  <si>
    <t>JBSE2101</t>
  </si>
  <si>
    <t>JEEX1059</t>
  </si>
  <si>
    <t>JEEX1422</t>
  </si>
  <si>
    <t>JEHA1038</t>
  </si>
  <si>
    <t>JEGR1595</t>
  </si>
  <si>
    <t>JEGR1106</t>
  </si>
  <si>
    <t>JEBT1001</t>
  </si>
  <si>
    <t>JEBT1852</t>
  </si>
  <si>
    <t>JEBT1790</t>
  </si>
  <si>
    <t>JEBT1851</t>
  </si>
  <si>
    <t>JEMA1502</t>
  </si>
  <si>
    <t>JEPC1250</t>
  </si>
  <si>
    <t>YOGURTERA</t>
  </si>
  <si>
    <t>JEYG2266</t>
  </si>
  <si>
    <t>JEEV2210</t>
  </si>
  <si>
    <t>JEFR1228</t>
  </si>
  <si>
    <t>JEFR1226</t>
  </si>
  <si>
    <t>JEFR1224</t>
  </si>
  <si>
    <t>JEVI1460</t>
  </si>
  <si>
    <t>GR195</t>
  </si>
  <si>
    <t>HOGAR Y COCINA</t>
  </si>
  <si>
    <t xml:space="preserve">AFEITADORA.Afeitadora en húmedo y seco para máximo confort. </t>
  </si>
  <si>
    <t>CORTAPELOS / RASURADORA.90 min. de afeitado sin cable.</t>
  </si>
  <si>
    <t xml:space="preserve">CORTAPELOS RECARGABLE. Sin cable. Autonomía 60 minutos. </t>
  </si>
  <si>
    <t xml:space="preserve">CORTAPELOS / DEPILADORA CORPORAL. Ofrece 2 horas de afeitado sin cable. </t>
  </si>
  <si>
    <t xml:space="preserve">BARBERO / CORTAPELOS. Especial barba, bigote, perfilador corporal. Sin cable. </t>
  </si>
  <si>
    <t xml:space="preserve">CORTAPELOS.Máquina de precisión con dispositivo de ajuste. </t>
  </si>
  <si>
    <t>CORTAPELOS PROFESIONAL METÁLICO.</t>
  </si>
  <si>
    <t>AFEITADORA PROFESIONAL.Uso dual, conectado a red y con batería.</t>
  </si>
  <si>
    <t xml:space="preserve">CORTAPELOS / DEPILADORA CORPORAL 9 en 1 . </t>
  </si>
  <si>
    <t xml:space="preserve">CORTEFÁCIL. Especial nariz, patillas y orejas. Corte seguro y limpio. </t>
  </si>
  <si>
    <t xml:space="preserve">SECADOR IÓNICO MOTOR AC. Motor profesional AC. Ionizador. </t>
  </si>
  <si>
    <t>SECADOR CON CABLE RETRACTIL. Cable retráctil. Secador motor DC.</t>
  </si>
  <si>
    <t>SECADOR TOURMALINE . Tecnología Tourmaline</t>
  </si>
  <si>
    <t xml:space="preserve">SECADOR DE VIAJE . Mango abatible.  Limitador térmico de seguridad.  </t>
  </si>
  <si>
    <t xml:space="preserve">MAQUINA DE COSER. 33 diseños de puntada.   Ojal en 4 tiempos. </t>
  </si>
  <si>
    <t>MAQUINA DE COSER. 66 diseños de puntada.Ojal en 4 tiempos.</t>
  </si>
  <si>
    <t xml:space="preserve">PLANCHA DE VAPOR CERÁMICA. Potencia 3.000 W. </t>
  </si>
  <si>
    <t>PLANCHA DE VAPOR CERÁMICA. Potencia 2.600 W.</t>
  </si>
  <si>
    <t>PLANCHA DE VAPOR INOX. Potencia 2.600 W.</t>
  </si>
  <si>
    <t xml:space="preserve">PLANCHA DE VAPOR CERÁMICA . Potencia 3.000 W. </t>
  </si>
  <si>
    <t xml:space="preserve">PLANCHA DE VAPOR CERÁMICA. Potencia 2.400 W. </t>
  </si>
  <si>
    <t xml:space="preserve">PLANCHA DE VAPOR CERÁMICA. Potencia max. 2.400 W. </t>
  </si>
  <si>
    <t xml:space="preserve">PLANCHA DE VAPOR VERTICAL. Potencia 1.630 W. </t>
  </si>
  <si>
    <t xml:space="preserve">EXPRIMIDOR INOX CON BRAZO. Gran potencia 600 W. </t>
  </si>
  <si>
    <t>EXPRIMIDOR INOX CON BRAZO. Gran potencia 600 W.</t>
  </si>
  <si>
    <t>TOSTADOR HORIZONTAL. Potencia 1.000 W.</t>
  </si>
  <si>
    <t>TOSTADOR HORIZONTAL.Potencia 600 W</t>
  </si>
  <si>
    <t xml:space="preserve">TOSTADOR. Potencia 550 W. </t>
  </si>
  <si>
    <t>TOSTADOR. Potencia 750 W.</t>
  </si>
  <si>
    <t>CAFETERA DE GOTEO. De 2 a 12 tazas. Potencia 680 W.</t>
  </si>
  <si>
    <t>CAFETERA DE GOTEO. De 2 a 8 tazas. Potencia 600 W</t>
  </si>
  <si>
    <t>HERVIDOR. Capacidad 0,5 L.Potencia 1.000 W.</t>
  </si>
  <si>
    <t xml:space="preserve">PLANCHA DE ASAR ELECTRICA XXL. Potencia 2.200 W. </t>
  </si>
  <si>
    <t>PLANCHA DE ASAR TERRACOTA. Potencia 1.600 W.</t>
  </si>
  <si>
    <t xml:space="preserve">PLANCHA DE ASAR “M MAGIC”. Potencia 2.500 W. </t>
  </si>
  <si>
    <t>PLANCHA DE ASAR M MAGIC. Potencia 2.500 W.</t>
  </si>
  <si>
    <t xml:space="preserve">PLANCHA DE ASAR ELÉCTRICA. Potencia 2.200 W. </t>
  </si>
  <si>
    <t>PLANCHA DE ASAR ELECTRICA. Potencia 1.000 W.</t>
  </si>
  <si>
    <t>GRILL DE ASAR DOBLE  "3 EN 1". Potencia 1.000 W.</t>
  </si>
  <si>
    <t>GRILL DE ASAR DOBLE PLACAS LISAS. Potencia 750 W.</t>
  </si>
  <si>
    <t>BATIDORA ELECTRÓNICA TRITAN.Gran potencia 1.600 W. (33.000 rpm).</t>
  </si>
  <si>
    <t xml:space="preserve">BATIDORA VASO DE CRISTAL. Gran potencia 1.200 W. </t>
  </si>
  <si>
    <t>BATIDORA VASO DE CRISTAL Gran potencia 1.300 W.</t>
  </si>
  <si>
    <t>BATIDORA PERSONAL.  Potencia 600 W.</t>
  </si>
  <si>
    <t>BATIDORA DE VARILLA INOX ELECTRÓNICA Gran potencia Max. 1500 W.</t>
  </si>
  <si>
    <t>BATIDORA DE VARILLA INOX ELECTRÓNICA. Gran potencia 1.000 W.</t>
  </si>
  <si>
    <t xml:space="preserve">BATIDORA DE VARILLA INOX ELECTRÓNICA. Gran potencia max. 1.000 W. </t>
  </si>
  <si>
    <t xml:space="preserve">BATIDORA DE VARILLA INOX ELECTRÓNICA. Gran potencia 1.200 W. </t>
  </si>
  <si>
    <t>BATIDORA DE VARILLA INOX ELECTRÓNICA. Gran potencia Max. 800 W.</t>
  </si>
  <si>
    <t>BATIDORA DE VARILLA INOX ELECTRÓNICA. Gran potencia Max. 900 W</t>
  </si>
  <si>
    <t xml:space="preserve">BATIDORA DE VARILLA INOX ELECTRÓNICA. Gran potencia 1.000 W. </t>
  </si>
  <si>
    <t xml:space="preserve">BATIDORA DE VARILLA INOX ELECTRÓNICA. Gran potencia Max. 900 W. </t>
  </si>
  <si>
    <t>BATIDORA DE VARILLA INOX ELECTRÓNICA. Gran potencia 1.100 W.</t>
  </si>
  <si>
    <t xml:space="preserve">BATIDORA DE VARILLA INOX ELECTRÓNICA. Gran potencia Max. 800 W. </t>
  </si>
  <si>
    <t>BATIDORA DE VARILLA INOX. Gran potencia 700 W.</t>
  </si>
  <si>
    <t>AMASADORA/MEZCLADORA. Gran potencia 1.200 w.</t>
  </si>
  <si>
    <t xml:space="preserve">PROCESADOR DE ALIMENTOS. Gran potencia 1.000 w. </t>
  </si>
  <si>
    <t>YOGURTERA Potencia 20 W.</t>
  </si>
  <si>
    <r>
      <rPr>
        <sz val="10"/>
        <color theme="1"/>
        <rFont val="Arial"/>
        <family val="2"/>
      </rPr>
      <t xml:space="preserve">ENVASADORA. </t>
    </r>
    <r>
      <rPr>
        <sz val="9"/>
        <color theme="1"/>
        <rFont val="Arial"/>
        <family val="2"/>
      </rPr>
      <t>.Potencia de succión: máx. 0,85 bar.Potencia 130 W.</t>
    </r>
  </si>
  <si>
    <t xml:space="preserve">ENVASADORA  / SELLADORA AL VACÍO.Potencia succión: máx. 0,60 bar. Pot 90 W. </t>
  </si>
  <si>
    <t>RECAMBIO BOLSA de plástico. 50 bolsas de 28 x 40 cm.</t>
  </si>
  <si>
    <t>RECAMBIO BOLSA de plástico. 50 bolsas de 22 x 30 cm.</t>
  </si>
  <si>
    <t>RECAMBIO ROLLO de plástico. 2 rollos de 22 cm x 6 m.</t>
  </si>
  <si>
    <t>FREIDORA SIN ACEITE.Capacidad 4 L. Potencia 1400  W.  </t>
  </si>
  <si>
    <t>FREIDORA SIN ACEITE DIET. Capacidad 1,5 L. Potencia 1000 W</t>
  </si>
  <si>
    <t>HORNO 10 L. Potencia 800 W.</t>
  </si>
  <si>
    <t xml:space="preserve">COCINA ELECTRICA. Potencia 1.500 W </t>
  </si>
  <si>
    <t xml:space="preserve">VITROCERAMICA. 2 placas caloríficas. Potencia 1.200 W. cada placa </t>
  </si>
  <si>
    <t>COCINA ELÉCTRICA VITROCERÁMICA. 2 placas caloríficas Pot. 1200 W cada placa.</t>
  </si>
  <si>
    <t>COCINA AL VAPOR.  Capacidad total: 3,5 L.Potencia 400 W.</t>
  </si>
  <si>
    <t>Recambio bolsa Aspirador AP915. 10 BOLSAS/CAJA</t>
  </si>
  <si>
    <t xml:space="preserve">QUITAPELUSAS.  </t>
  </si>
  <si>
    <t xml:space="preserve">QUITAPELUSAS. </t>
  </si>
  <si>
    <t>Purificador de aire con lámparas germicidas UVC</t>
  </si>
  <si>
    <t>SET CORTAPELOS / PERFILADOR-RASURADORA.</t>
  </si>
  <si>
    <t xml:space="preserve">AFEITADORA. Diseño moderno.Pantalla digital LED   </t>
  </si>
  <si>
    <t xml:space="preserve">CORTAPELOS / DEPILADORA CORPORAL 7 en 1. </t>
  </si>
  <si>
    <t>CORTAPELOS. Funcionamiento directo a red y con batería. Sin cable.</t>
  </si>
  <si>
    <t>PERFILADOR. Especial nariz, orejas y cejas.Cuchilla de acero inoxidable.</t>
  </si>
  <si>
    <t xml:space="preserve">SET INTEGRAL DE MANICURA / PEDICURA 6 en 1  </t>
  </si>
  <si>
    <t>LIMADOR DE DUREZAS/DEPILADORA.</t>
  </si>
  <si>
    <t>RECAMBIO PARA LIMADOR DUREZAS DL87B</t>
  </si>
  <si>
    <t>LIMADOR DE DUREZAS. Protegido contra proyecciones de agua (IPX4).</t>
  </si>
  <si>
    <t>SECADOR IONICO MOTOR AC. Ionizador. Generador continuo de iones.</t>
  </si>
  <si>
    <t>CEPILLO SECADOR 3 en 1: MOLDEADOR Y VOLUMINIZADOR 3 en 1.</t>
  </si>
  <si>
    <t>SECADOR PLEGABLE. Secado ultra rápido. Sistema de mango abatible.</t>
  </si>
  <si>
    <t xml:space="preserve">SECADOR COMPACT Diseño “Compact”. Concentrador de aire extraplano. </t>
  </si>
  <si>
    <t>SECADOR MOTOR AC. Motor AC de alto rendimiento. Gran potencia.</t>
  </si>
  <si>
    <t xml:space="preserve">CEPILLO ALISADOR / RIZADOR IÓNICO. </t>
  </si>
  <si>
    <t xml:space="preserve">PLANCHA DE PELO CERÁMICA TOURMALINE 		</t>
  </si>
  <si>
    <t>PLANCHA DE PELO CERÁMICA INFRARROJOS</t>
  </si>
  <si>
    <t>PLANCHA DE PELO CERÁMICA TOURMALINE.</t>
  </si>
  <si>
    <t>MAQUINA DE COSER. Control de funciones electrónico inteligente.</t>
  </si>
  <si>
    <t>MAQUINA DE COSER.diseños de puntada.Función de doble aguja.</t>
  </si>
  <si>
    <t xml:space="preserve">OVERLOCK / REMALLADORA . </t>
  </si>
  <si>
    <t xml:space="preserve">COSTURERO. </t>
  </si>
  <si>
    <t>PLANCHA DE VAPOR. Potencia max. 2.400 W.</t>
  </si>
  <si>
    <t>PLANCHA DE VAPOR INOX. Potencia 2.200 W.</t>
  </si>
  <si>
    <t>PLANCHA DE VAPOR DE VIAJE. Potencia 1.000 W.</t>
  </si>
  <si>
    <t>PLANCHA DE VAPOR DE VIAJE. Potencia 800 W</t>
  </si>
  <si>
    <t>CENTRO DE PLANCHADO COMPACTO. Potencia 3.000 W.</t>
  </si>
  <si>
    <t>LICUADORA SLIM PARA FRUTAS Y VERDURAS. Potencia 130 W.</t>
  </si>
  <si>
    <t xml:space="preserve">EXPRIMIDOR CON BRAZO. Potencia 160 W. </t>
  </si>
  <si>
    <t xml:space="preserve">EXPRIMIDOR INOX CON BRAZO. Potencia 160 W. </t>
  </si>
  <si>
    <t xml:space="preserve">EXPRIMIDOR INOX. Potencia 350 W. </t>
  </si>
  <si>
    <t xml:space="preserve">EXPRIMIDOR ELÉCTRICO   Potencia 40 W. </t>
  </si>
  <si>
    <t xml:space="preserve">EXPRIMIDOR. Potencia 60 W. </t>
  </si>
  <si>
    <t xml:space="preserve">EXPRIMIDOR INOX. Potencia 40 W. </t>
  </si>
  <si>
    <t xml:space="preserve">EXPRIMIDOR .  Potencia 40 W. </t>
  </si>
  <si>
    <t>ALMODADILLA ELECTRICA. Potencia 100 W.</t>
  </si>
  <si>
    <t>ALMOHADILLA ELECTRICA. Potencia 100 W.</t>
  </si>
  <si>
    <t>HUMIFICADOR. Potencia 15 W</t>
  </si>
  <si>
    <t>HUMIDIFICADOR DE AIRE ULTRASÓNICO. Potencia 25 W.</t>
  </si>
  <si>
    <r>
      <t>ASPIRADOR ESCOBA SIN CABLE. Potencia 120 W.</t>
    </r>
    <r>
      <rPr>
        <b/>
        <sz val="12"/>
        <color rgb="FFFF0000"/>
        <rFont val="Arial"/>
        <family val="2"/>
      </rPr>
      <t xml:space="preserve"> </t>
    </r>
  </si>
  <si>
    <t>ASPIRADOR CON BOLSA. Potencia 800 W.</t>
  </si>
  <si>
    <t xml:space="preserve">ASPIRADOR MULTICICLÓNICO SIN BOLSA CLASE A. Potencia 700 W. </t>
  </si>
  <si>
    <t xml:space="preserve">ASPIRADOR MULTICICLÓNICO SIN BOLSA CLASE A. Potencia 700 W </t>
  </si>
  <si>
    <t>COCINA AL VAPOR.Capacidad total: 6,8 L.Potencia 800 W.</t>
  </si>
  <si>
    <t xml:space="preserve">COCINA DE GAS. 1 quemador. </t>
  </si>
  <si>
    <t>COCINA DE GAS. 2 quemadores</t>
  </si>
  <si>
    <t>COCINA DE GAS. 3 quemadores</t>
  </si>
  <si>
    <t>COCINA ELECTRICA VITROCERAMICA.1 placa calorífica Potencia 2.000 W.</t>
  </si>
  <si>
    <t xml:space="preserve">COCINA ELÉCTRICA VITROCERÁMICA. 2 placas caloríficas. Pot. 1200 w cada placa. </t>
  </si>
  <si>
    <t>COCINA ELÉCTRICA INDUCCIÓN. 1 placa calorífica. Potencia 2.100 W.</t>
  </si>
  <si>
    <t>COCINA ELÉCTRICA INDUCCIÓN. 2 placas caloríficas. Potencia 2.000 w. y 1.500 w</t>
  </si>
  <si>
    <t>VITROCERAMICA. 1 placa calorífica. Potencia 1.200 W.</t>
  </si>
  <si>
    <t>HORNO - ROTISSERIE 66 L. Potencia 2.200 W.</t>
  </si>
  <si>
    <t>HORNO - ROTISSERIE 45 L. Potencia 2.000 W.</t>
  </si>
  <si>
    <t>HORNO - ROTISSERIE 36 L.  Potencia 1.500 W.</t>
  </si>
  <si>
    <t>HORNO  - 28 L.  Potencia 1.500 W.</t>
  </si>
  <si>
    <t>HORNO - 21 L.  Potencia 1.380 W.</t>
  </si>
  <si>
    <t>HORNO - 16 L. Potencia 1.200 W.</t>
  </si>
  <si>
    <t>COCINA ELÉCTRICA.  Potencia 2.250 W.</t>
  </si>
  <si>
    <t>ARROCERA ELÉCTRICA. Capacidad 1,8 L. Potencia 700 W.</t>
  </si>
  <si>
    <t>ARROCERA ELÉCTRICA. Capacidad 1 L. Potencia 400 W.</t>
  </si>
  <si>
    <t>ARROCERA ELÉCTRICA. Capacidad 1 L.  Potencia 400 W.</t>
  </si>
  <si>
    <t>SARTÉN PAELLERA ELÉCTRICA .Diámetro 34 cm. Potencia 1.600 W.</t>
  </si>
  <si>
    <r>
      <t>OLLA DE COCCIÓN LENTA DIGITAL. Capacidad 5 litros. Potencia 210 W</t>
    </r>
    <r>
      <rPr>
        <b/>
        <sz val="12"/>
        <color rgb="FFFF0000"/>
        <rFont val="Arial"/>
        <family val="2"/>
      </rPr>
      <t>.</t>
    </r>
  </si>
  <si>
    <t>OLLA DE COCCIÓN LENTA. Capacidad 3,5 litros. Potencia 180 W.</t>
  </si>
  <si>
    <t>FREIDORA INOX. Capacidad 1,5 L.  Potencia 1.000 W.</t>
  </si>
  <si>
    <t>FREIDORA. Capacidad 1,3 L. Potencia 1.000 W.</t>
  </si>
  <si>
    <t>FREIDORA INOX . Capacidad 3,2 L.  Potencia 2.000 W.</t>
  </si>
  <si>
    <t>FREIDORA INOX . Capacidad 2,5 L. Potencia 2.000 W.</t>
  </si>
  <si>
    <t>FREIDORA INOX “FILTRA PLUS”. Capacidad 3,2 L.  Potencia 2.000 W.</t>
  </si>
  <si>
    <t>FREIDORA. Capacidad 2,5 L. Potencia 2.000 W.</t>
  </si>
  <si>
    <t>FREIDORA DE AIRE SIN ACEITE.Capacidad 2 L. Potencia 1000 W</t>
  </si>
  <si>
    <t>FREIDORA. Capacidad 4 L. Potencia 2.000 W.</t>
  </si>
  <si>
    <t xml:space="preserve">FREIDORA SIN ACEITE. Capacidad 4,2 L. Potencia 1300  W. Voltaje 230 V.  </t>
  </si>
  <si>
    <t xml:space="preserve">FREIDORA SIN ACEITE DIET. Capacidad 5 L. Potencia 1300 W. </t>
  </si>
  <si>
    <r>
      <t>FREIDORA DE AIRE SIN ACEITE Capacidad 9 L. Potencia 2700 W</t>
    </r>
    <r>
      <rPr>
        <b/>
        <sz val="10"/>
        <color rgb="FFFF0000"/>
        <rFont val="Arial"/>
        <family val="2"/>
      </rPr>
      <t>                      </t>
    </r>
    <r>
      <rPr>
        <sz val="9"/>
        <color theme="1"/>
        <rFont val="Arial"/>
        <family val="2"/>
      </rPr>
      <t>        </t>
    </r>
  </si>
  <si>
    <t>SANDWICHERA. Cocina 2 sándwiches enteros “XXL”.  Potencia 750 W.</t>
  </si>
  <si>
    <t>SANDWICHERA DOBLE. Cocina  sándwiches eneros "XXL".  Potencia 750 W</t>
  </si>
  <si>
    <t>SANDWICHERA  Cocina 4 sándwiches enteros “XXL”.   Potencia 1.400 W.</t>
  </si>
  <si>
    <t xml:space="preserve">EXPRIMIDOR INOX CON BRAZO.  Potencia 160 W. </t>
  </si>
  <si>
    <t xml:space="preserve">TOSTADOR INOX. Potencia max. 1.400 W.  </t>
  </si>
  <si>
    <t xml:space="preserve">TOSTADOR INOX. .Potencia max. 1.000 W.  </t>
  </si>
  <si>
    <t>TOSTADOR INOX. Potencia 1.200 W. max.</t>
  </si>
  <si>
    <t xml:space="preserve">TOSTADOR .  Potencia 1.400 W.  </t>
  </si>
  <si>
    <t xml:space="preserve">TOSTADOR. Potencia max. 900 W.  </t>
  </si>
  <si>
    <t>TOSTADOR HORIZONTAL .  Potencia 400 W.</t>
  </si>
  <si>
    <t>CAFETERA EXPRESS. Filtros para 1 ó 2 cafés. Potencia 950 W.</t>
  </si>
  <si>
    <t>CAFETERA DE GOTEO. De 2 a 18 tazas.  Potencia 1.000 W.</t>
  </si>
  <si>
    <t>CAFETERA DE GOTEO . Cafetera de goteo de 2 a 8 tazas.  Potencia 650 W.</t>
  </si>
  <si>
    <t>CAFETERA DE GOTEO. Cafetera de goteo de 2 a 8 tazas. Potencia 550 W.</t>
  </si>
  <si>
    <t>MOLINILLO DE CAFÉ. Cuerpo de acero inoxidable. Potencia 160 W.</t>
  </si>
  <si>
    <t>MOLINILLO DE CAFÉ . Potencia 160 W.</t>
  </si>
  <si>
    <t>CALIENTA LECHE.  Capacidad 1 L. Potencia 400 W.</t>
  </si>
  <si>
    <t>HERVIDOR DE AGUA DE CRISTAL.Capacidad 1,7 L. Potencia 1.850 - 2.200 W.</t>
  </si>
  <si>
    <t>HERVIDOR Capacidad 1 L.Potencia  2.200 W.</t>
  </si>
  <si>
    <t>HERVIDOR INOX. Capacidad 1,7 L.Potencia 2.000 W.</t>
  </si>
  <si>
    <t>HERVIDOR. Capacidad 1 L. Potencia 2.000 W.</t>
  </si>
  <si>
    <t>HERVIDOR. Capacidad 1,7 L. Potencia 2.000 W.</t>
  </si>
  <si>
    <t>PLANCHA DE ASAR ELECTRÓNICA STONITE . Potencia 2.600 W.</t>
  </si>
  <si>
    <t xml:space="preserve">PLANCHA DE ASAR ELÉCTRICA . Potencia 2.000 W. </t>
  </si>
  <si>
    <t>ELECTRO-BARBACOA CON PATAS.  Potencia 1.800 W.</t>
  </si>
  <si>
    <t>ELECTRO-BARBACOA CON PATAS. Potencia 2.200 W.</t>
  </si>
  <si>
    <t>ELECTRO-BARBACOA. Potencia 1.250 W.</t>
  </si>
  <si>
    <t>ELECTRO-BARBACOA.  Potencia 2.400 W.</t>
  </si>
  <si>
    <t>ELECTRO-BARBACOA. .Potencia 2.000 W.</t>
  </si>
  <si>
    <t>GRILL DE ASAR DOBLE PLACAS ESTRIADAS. Potencia 2.000 W.</t>
  </si>
  <si>
    <t>GRILL DE ASAR DOBLE. Potencia 2000 W</t>
  </si>
  <si>
    <t>GRILL DE ASAR DOBLE “INOX” .  Potencia 2.000 W.</t>
  </si>
  <si>
    <t>ACCESORIO TORTILLA. 2 sartenes incluidas:</t>
  </si>
  <si>
    <t>RECAMBIO SARTENES AC266</t>
  </si>
  <si>
    <t xml:space="preserve">BATIDORA INOX VASO DE CRISTAL. Gran potencia 1.200 W.  </t>
  </si>
  <si>
    <t>BATIDORA INOX VASO DE CRISTAL.  Gran potencia 1.500 W.</t>
  </si>
  <si>
    <t>BATIDORA INOX VASO DE CRISTAL. Gran potencia 1.300 W.</t>
  </si>
  <si>
    <t>BATIDORA VARILLA INOX. Gran potencia 1.000 W.</t>
  </si>
  <si>
    <t>BATIDORA DE VARILLA INOX. Potencia 400 W.</t>
  </si>
  <si>
    <t>SANDWICHERA. 4 sándwiches.Potencia 1.500 W.</t>
  </si>
  <si>
    <t>CORTAFIAMBRES . Potencia 150 W.</t>
  </si>
  <si>
    <t>CORTAFIAMBRES. Potencia 100 W.</t>
  </si>
  <si>
    <t>CORTAFIAMBRES METÁLICO. Potencia 200 W.</t>
  </si>
  <si>
    <t>RECAMBIO ROLLO de plástico. 2 rollos de 28 cm x 6 m</t>
  </si>
  <si>
    <r>
      <t>ENVASADORA  / SELLADORA AL VACÍO. Potencia succión: máx. 0,60 bar.Pot 85 W</t>
    </r>
    <r>
      <rPr>
        <b/>
        <sz val="10"/>
        <color rgb="FFFF0000"/>
        <rFont val="Arial"/>
        <family val="2"/>
      </rPr>
      <t>.</t>
    </r>
  </si>
  <si>
    <t>ENVASADORA / SELLADORA AL VACÍO.Potencia succión: máx. 0,60 bar. Pot.165 W.</t>
  </si>
  <si>
    <t>PALOMITERO. Potencia 1.200 W.</t>
  </si>
  <si>
    <t>RECAMBIOS YOGURTERA</t>
  </si>
  <si>
    <t>PICADORA  EN 1, 2, 3 PASOS.  Potencia máx. 700 W.</t>
  </si>
  <si>
    <t>PICADORA. Potencia máx. 400 W.</t>
  </si>
  <si>
    <t>BATIDORA MEZCLADORA.  Potencia 400 W.</t>
  </si>
  <si>
    <t>TOSTADOR HORIZONTAL “MINI”  Potencia 300 W.</t>
  </si>
  <si>
    <t>PLANCHA DE ASAR ELECTRÓNICA “EXCELLENCE”. Potencia Max 2.650 W.</t>
  </si>
  <si>
    <t>AMASADORA / MEZCLADORA Potencia 350 W.</t>
  </si>
  <si>
    <t>COCINA ELÉCTRICA VITROCERÁMICA.1 placa calorífica. Potencia 2.000 W.</t>
  </si>
  <si>
    <t>CN12B</t>
  </si>
  <si>
    <t>JREC2266</t>
  </si>
  <si>
    <t>PLANCHA DE ASAR SENSES. Potencia 2.500 W</t>
  </si>
  <si>
    <t>TT5016</t>
  </si>
  <si>
    <t>JEGR0550</t>
  </si>
  <si>
    <t>JELI1580</t>
  </si>
  <si>
    <t>LICUADORA PARA FRUTAS Y VERDURAS. Potencia 400 W.</t>
  </si>
  <si>
    <t>JEGR1105</t>
  </si>
  <si>
    <t>GRILL DE ASAR DOBLE. Potencia 750 W.</t>
  </si>
  <si>
    <t>PIDIDO MÍNIMO 0 €</t>
  </si>
  <si>
    <t>COSTE PORTES 8 €</t>
  </si>
  <si>
    <t>DTO</t>
  </si>
  <si>
    <t>UDS</t>
  </si>
  <si>
    <t>TOTAL</t>
  </si>
  <si>
    <t>PRECIO NETO</t>
  </si>
  <si>
    <t>TARIFA MAYO 2023</t>
  </si>
  <si>
    <t>TOTAL PEDIDO</t>
  </si>
  <si>
    <t>TARIFA -40% DTO.</t>
  </si>
  <si>
    <r>
      <t xml:space="preserve">ABRE CAJAS </t>
    </r>
    <r>
      <rPr>
        <b/>
        <sz val="11"/>
        <color rgb="FFFF0000"/>
        <rFont val="Calibri"/>
        <family val="2"/>
        <scheme val="minor"/>
      </rPr>
      <t>(EXCEPTO CAMPAÑA NAVIDAD)</t>
    </r>
  </si>
  <si>
    <t>660926</t>
  </si>
  <si>
    <t>722563</t>
  </si>
  <si>
    <t>745430</t>
  </si>
  <si>
    <t>741711</t>
  </si>
  <si>
    <t>745327</t>
  </si>
  <si>
    <t>746186</t>
  </si>
  <si>
    <t>745743</t>
  </si>
  <si>
    <t>721125</t>
  </si>
  <si>
    <t>745124</t>
  </si>
  <si>
    <t>665702</t>
  </si>
  <si>
    <t>740908</t>
  </si>
  <si>
    <t>740666</t>
  </si>
  <si>
    <t>740464</t>
  </si>
  <si>
    <t>660565</t>
  </si>
  <si>
    <t>721551</t>
  </si>
  <si>
    <t>660658</t>
  </si>
  <si>
    <t>745122</t>
  </si>
  <si>
    <t>660243</t>
  </si>
  <si>
    <t>721124</t>
  </si>
  <si>
    <t>721582</t>
  </si>
  <si>
    <t>722562</t>
  </si>
  <si>
    <t>745121</t>
  </si>
  <si>
    <t>746049</t>
  </si>
  <si>
    <t>740110</t>
  </si>
  <si>
    <t>746187</t>
  </si>
  <si>
    <t>660511</t>
  </si>
  <si>
    <t>746048</t>
  </si>
  <si>
    <t>745429</t>
  </si>
  <si>
    <t>66226</t>
  </si>
  <si>
    <t>751283</t>
  </si>
  <si>
    <t>660921</t>
  </si>
  <si>
    <t>745744</t>
  </si>
  <si>
    <t>746050</t>
  </si>
  <si>
    <t>745428</t>
  </si>
  <si>
    <t>745427</t>
  </si>
  <si>
    <t>E-JATA</t>
  </si>
  <si>
    <t>DTOS POR FAMILIAS (OFERTAS TEMPORALES)</t>
  </si>
  <si>
    <t>PORTES PAGADOS 300 € (BALEARES 300 € - CANARIAS JUMARPE)</t>
  </si>
  <si>
    <t>ATENCIÓN - COMPARAR PRECIOS ALMACÉN CCH - PUEDEN SER MAS ECÓNOMICOS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</si>
</sst>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  <charset val="177"/>
    </font>
    <font>
      <sz val="10"/>
      <name val="Verdana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b/>
      <sz val="12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7030A0"/>
      <name val="Arial"/>
      <family val="2"/>
    </font>
    <font>
      <sz val="9"/>
      <name val="Arial"/>
      <family val="2"/>
    </font>
    <font>
      <b/>
      <sz val="12"/>
      <color rgb="FFFF00FF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1" fillId="5" borderId="0">
      <alignment horizontal="center"/>
    </xf>
    <xf numFmtId="0" fontId="6" fillId="6" borderId="0"/>
    <xf numFmtId="0" fontId="13" fillId="4" borderId="0" applyNumberFormat="0" applyBorder="0" applyAlignment="0" applyProtection="0"/>
    <xf numFmtId="0" fontId="12" fillId="7" borderId="6">
      <alignment horizontal="center"/>
    </xf>
    <xf numFmtId="0" fontId="4" fillId="8" borderId="6">
      <alignment horizontal="center"/>
    </xf>
    <xf numFmtId="0" fontId="14" fillId="0" borderId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0" fillId="3" borderId="0" xfId="0" applyFont="1" applyFill="1" applyAlignment="1">
      <alignment horizontal="left" vertical="top"/>
    </xf>
    <xf numFmtId="0" fontId="20" fillId="3" borderId="0" xfId="0" applyFont="1" applyFill="1"/>
    <xf numFmtId="0" fontId="3" fillId="3" borderId="0" xfId="0" applyFont="1" applyFill="1" applyAlignment="1">
      <alignment horizontal="center" vertical="top"/>
    </xf>
    <xf numFmtId="0" fontId="21" fillId="2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20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4" fillId="3" borderId="1" xfId="1" applyNumberFormat="1" applyFill="1" applyBorder="1" applyAlignment="1">
      <alignment horizontal="center" vertical="center" wrapText="1"/>
    </xf>
    <xf numFmtId="1" fontId="4" fillId="3" borderId="0" xfId="1" applyNumberForma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/>
    </xf>
    <xf numFmtId="49" fontId="4" fillId="3" borderId="1" xfId="1" applyNumberForma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49" fontId="4" fillId="3" borderId="1" xfId="7" applyNumberFormat="1" applyFont="1" applyFill="1" applyBorder="1" applyAlignment="1">
      <alignment horizontal="center" vertical="center" wrapText="1"/>
    </xf>
    <xf numFmtId="49" fontId="4" fillId="3" borderId="0" xfId="7" applyNumberFormat="1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1" fontId="4" fillId="3" borderId="1" xfId="7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/>
    </xf>
    <xf numFmtId="164" fontId="26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2" fillId="1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 wrapText="1"/>
    </xf>
    <xf numFmtId="1" fontId="4" fillId="10" borderId="1" xfId="1" applyNumberForma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/>
    </xf>
    <xf numFmtId="49" fontId="4" fillId="1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20" fillId="3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1" fontId="2" fillId="3" borderId="20" xfId="0" applyNumberFormat="1" applyFont="1" applyFill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0" fontId="28" fillId="0" borderId="0" xfId="0" applyFont="1" applyFill="1" applyBorder="1" applyAlignment="1"/>
    <xf numFmtId="4" fontId="22" fillId="3" borderId="0" xfId="0" applyNumberFormat="1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4" fontId="22" fillId="0" borderId="20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top"/>
    </xf>
    <xf numFmtId="165" fontId="17" fillId="0" borderId="20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2" fillId="0" borderId="0" xfId="0" applyFont="1"/>
    <xf numFmtId="165" fontId="17" fillId="0" borderId="0" xfId="0" applyNumberFormat="1" applyFont="1"/>
    <xf numFmtId="164" fontId="17" fillId="2" borderId="0" xfId="0" applyNumberFormat="1" applyFont="1" applyFill="1" applyAlignment="1">
      <alignment horizontal="left" vertical="center"/>
    </xf>
    <xf numFmtId="164" fontId="22" fillId="0" borderId="1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22" fillId="10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left" vertical="center"/>
    </xf>
    <xf numFmtId="164" fontId="17" fillId="10" borderId="1" xfId="0" applyNumberFormat="1" applyFont="1" applyFill="1" applyBorder="1" applyAlignment="1">
      <alignment horizontal="left" vertical="center" wrapText="1"/>
    </xf>
    <xf numFmtId="164" fontId="26" fillId="10" borderId="1" xfId="0" applyNumberFormat="1" applyFont="1" applyFill="1" applyBorder="1" applyAlignment="1">
      <alignment horizontal="left" vertical="center"/>
    </xf>
    <xf numFmtId="164" fontId="22" fillId="10" borderId="21" xfId="0" applyNumberFormat="1" applyFont="1" applyFill="1" applyBorder="1" applyAlignment="1">
      <alignment horizontal="center" vertical="center"/>
    </xf>
    <xf numFmtId="164" fontId="17" fillId="0" borderId="22" xfId="0" applyNumberFormat="1" applyFont="1" applyBorder="1" applyAlignment="1">
      <alignment horizontal="left" vertical="center" wrapText="1"/>
    </xf>
    <xf numFmtId="164" fontId="17" fillId="10" borderId="22" xfId="0" applyNumberFormat="1" applyFont="1" applyFill="1" applyBorder="1" applyAlignment="1">
      <alignment horizontal="left" vertical="center" wrapText="1"/>
    </xf>
    <xf numFmtId="9" fontId="2" fillId="1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left" vertical="center"/>
    </xf>
    <xf numFmtId="164" fontId="17" fillId="0" borderId="1" xfId="0" applyNumberFormat="1" applyFont="1" applyFill="1" applyBorder="1" applyAlignment="1">
      <alignment horizontal="left" vertical="center" wrapText="1"/>
    </xf>
    <xf numFmtId="164" fontId="26" fillId="0" borderId="1" xfId="0" applyNumberFormat="1" applyFont="1" applyFill="1" applyBorder="1" applyAlignment="1">
      <alignment horizontal="left" vertical="center"/>
    </xf>
    <xf numFmtId="0" fontId="18" fillId="9" borderId="0" xfId="0" applyFont="1" applyFill="1" applyBorder="1" applyAlignment="1">
      <alignment vertical="center"/>
    </xf>
    <xf numFmtId="0" fontId="3" fillId="0" borderId="0" xfId="0" applyFont="1" applyProtection="1">
      <protection locked="0"/>
    </xf>
    <xf numFmtId="0" fontId="26" fillId="0" borderId="11" xfId="0" applyFont="1" applyBorder="1" applyAlignment="1" applyProtection="1">
      <alignment wrapText="1"/>
      <protection locked="0"/>
    </xf>
    <xf numFmtId="1" fontId="2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8" fillId="9" borderId="0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1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0" fillId="9" borderId="12" xfId="0" applyFill="1" applyBorder="1" applyAlignment="1">
      <alignment horizontal="left"/>
    </xf>
    <xf numFmtId="0" fontId="0" fillId="9" borderId="13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9" borderId="14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18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19" xfId="0" applyFill="1" applyBorder="1" applyAlignment="1">
      <alignment horizontal="left"/>
    </xf>
    <xf numFmtId="0" fontId="0" fillId="9" borderId="8" xfId="0" applyFill="1" applyBorder="1" applyAlignment="1">
      <alignment horizontal="left"/>
    </xf>
    <xf numFmtId="0" fontId="0" fillId="9" borderId="9" xfId="0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20" fillId="11" borderId="20" xfId="0" applyFont="1" applyFill="1" applyBorder="1" applyAlignment="1">
      <alignment horizontal="left"/>
    </xf>
  </cellXfs>
  <cellStyles count="8">
    <cellStyle name="agencia" xfId="2" xr:uid="{78360A11-C4E4-4A29-B780-6245EEA227DE}"/>
    <cellStyle name="Bueno 2" xfId="4" xr:uid="{079E1F16-2064-41D3-A1B2-AD4A87DF5D7B}"/>
    <cellStyle name="CALIDAD" xfId="3" xr:uid="{50391B1B-7773-49EC-8412-6E829246E874}"/>
    <cellStyle name="enviado" xfId="5" xr:uid="{F41C46EC-3B25-4E3B-B4DF-A6FF50CCDD81}"/>
    <cellStyle name="Normal" xfId="0" builtinId="0"/>
    <cellStyle name="Normal 2" xfId="1" xr:uid="{131DC880-94B4-478E-AAE1-E9A4A50EEC4A}"/>
    <cellStyle name="Normal 3" xfId="7" xr:uid="{2A690A0B-6A9B-4866-98C3-EE450FCF7E56}"/>
    <cellStyle name="proveedor" xfId="6" xr:uid="{2FB577E7-FDE9-4B48-9635-C94CFB02C5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687998</xdr:colOff>
      <xdr:row>2</xdr:row>
      <xdr:rowOff>128181</xdr:rowOff>
    </xdr:from>
    <xdr:to>
      <xdr:col>6</xdr:col>
      <xdr:colOff>617220</xdr:colOff>
      <xdr:row>8</xdr:row>
      <xdr:rowOff>68580</xdr:rowOff>
    </xdr:to>
    <xdr:pic>
      <xdr:nvPicPr>
        <xdr:cNvPr id="296" name="Imagen 295">
          <a:extLst>
            <a:ext uri="{FF2B5EF4-FFF2-40B4-BE49-F238E27FC236}">
              <a16:creationId xmlns:a16="http://schemas.microsoft.com/office/drawing/2014/main" id="{BF8C61E5-3DD6-4766-BAD3-C1C2129A3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801"/>
        <a:stretch/>
      </xdr:blipFill>
      <xdr:spPr>
        <a:xfrm>
          <a:off x="7667918" y="509181"/>
          <a:ext cx="1849462" cy="108339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7"/>
  <sheetViews>
    <sheetView tabSelected="1" zoomScaleNormal="100" zoomScaleSheetLayoutView="100" workbookViewId="0">
      <pane ySplit="12" topLeftCell="A13" activePane="bottomLeft" state="frozen"/>
      <selection pane="bottomLeft" activeCell="A10" sqref="A10:F10"/>
    </sheetView>
  </sheetViews>
  <sheetFormatPr baseColWidth="10" defaultColWidth="11.44140625" defaultRowHeight="15.6" x14ac:dyDescent="0.3"/>
  <cols>
    <col min="1" max="1" width="14" style="4" bestFit="1" customWidth="1"/>
    <col min="2" max="2" width="74.88671875" style="2" customWidth="1"/>
    <col min="3" max="3" width="5.88671875" style="6" customWidth="1"/>
    <col min="4" max="4" width="7" style="6" bestFit="1" customWidth="1"/>
    <col min="5" max="5" width="17.109375" style="6" customWidth="1"/>
    <col min="6" max="6" width="10.88671875" style="123" customWidth="1"/>
    <col min="7" max="7" width="11.44140625" style="127"/>
    <col min="8" max="8" width="11.44140625" style="128"/>
    <col min="9" max="9" width="11.44140625" style="154"/>
    <col min="10" max="16384" width="11.44140625" style="1"/>
  </cols>
  <sheetData>
    <row r="1" spans="1:10" ht="15" customHeight="1" x14ac:dyDescent="0.3">
      <c r="A1" s="5"/>
      <c r="B1" s="164" t="s">
        <v>508</v>
      </c>
      <c r="C1" s="164"/>
      <c r="D1" s="164"/>
      <c r="E1" s="164"/>
      <c r="F1" s="164"/>
      <c r="G1" s="164"/>
    </row>
    <row r="2" spans="1:10" ht="15" customHeight="1" thickBot="1" x14ac:dyDescent="0.35">
      <c r="A2" s="5"/>
      <c r="B2" s="84"/>
      <c r="C2" s="84"/>
      <c r="D2" s="87"/>
      <c r="E2" s="84"/>
      <c r="F2" s="112"/>
      <c r="G2" s="112"/>
    </row>
    <row r="3" spans="1:10" ht="15" customHeight="1" x14ac:dyDescent="0.3">
      <c r="A3" s="165" t="s">
        <v>510</v>
      </c>
      <c r="B3" s="166"/>
      <c r="C3" s="166"/>
      <c r="D3" s="167"/>
      <c r="E3" s="89"/>
      <c r="F3" s="118"/>
      <c r="G3" s="112"/>
    </row>
    <row r="4" spans="1:10" ht="15" customHeight="1" thickBot="1" x14ac:dyDescent="0.35">
      <c r="A4" s="168" t="s">
        <v>548</v>
      </c>
      <c r="B4" s="169"/>
      <c r="C4" s="169"/>
      <c r="D4" s="170"/>
      <c r="E4" s="89"/>
      <c r="F4" s="118"/>
      <c r="G4" s="112"/>
    </row>
    <row r="5" spans="1:10" ht="15" customHeight="1" x14ac:dyDescent="0.3">
      <c r="A5" s="165" t="s">
        <v>549</v>
      </c>
      <c r="B5" s="166"/>
      <c r="C5" s="166"/>
      <c r="D5" s="167"/>
      <c r="E5" s="89"/>
      <c r="F5" s="118"/>
      <c r="G5" s="112"/>
    </row>
    <row r="6" spans="1:10" ht="15" customHeight="1" x14ac:dyDescent="0.3">
      <c r="A6" s="171" t="s">
        <v>502</v>
      </c>
      <c r="B6" s="172"/>
      <c r="C6" s="172"/>
      <c r="D6" s="173"/>
      <c r="E6" s="89"/>
      <c r="F6" s="118"/>
      <c r="G6" s="112"/>
    </row>
    <row r="7" spans="1:10" ht="15" customHeight="1" thickBot="1" x14ac:dyDescent="0.35">
      <c r="A7" s="168" t="s">
        <v>503</v>
      </c>
      <c r="B7" s="169"/>
      <c r="C7" s="169"/>
      <c r="D7" s="170"/>
      <c r="E7" s="89"/>
      <c r="F7" s="118"/>
    </row>
    <row r="8" spans="1:10" ht="15" customHeight="1" thickBot="1" x14ac:dyDescent="0.35">
      <c r="A8" s="174" t="s">
        <v>511</v>
      </c>
      <c r="B8" s="175"/>
      <c r="C8" s="175"/>
      <c r="D8" s="176"/>
      <c r="E8" s="89"/>
      <c r="F8" s="118"/>
    </row>
    <row r="9" spans="1:10" ht="15" customHeight="1" thickTop="1" thickBot="1" x14ac:dyDescent="0.35">
      <c r="A9" s="177" t="s">
        <v>550</v>
      </c>
      <c r="B9" s="177"/>
      <c r="C9" s="177"/>
      <c r="D9" s="177"/>
      <c r="E9" s="8"/>
      <c r="F9" s="119"/>
    </row>
    <row r="10" spans="1:10" ht="36" thickTop="1" thickBot="1" x14ac:dyDescent="0.35">
      <c r="A10" s="164"/>
      <c r="B10" s="164"/>
      <c r="C10" s="164"/>
      <c r="D10" s="164"/>
      <c r="E10" s="164"/>
      <c r="F10" s="164"/>
      <c r="I10" s="155" t="s">
        <v>509</v>
      </c>
      <c r="J10" s="86">
        <f>SUM(J15:J285)</f>
        <v>0</v>
      </c>
    </row>
    <row r="11" spans="1:10" ht="16.2" thickBot="1" x14ac:dyDescent="0.35">
      <c r="A11" s="5"/>
      <c r="B11" s="3"/>
      <c r="C11" s="8"/>
      <c r="D11" s="8"/>
      <c r="E11" s="8"/>
      <c r="F11" s="120"/>
    </row>
    <row r="12" spans="1:10" s="10" customFormat="1" ht="32.4" thickTop="1" thickBot="1" x14ac:dyDescent="0.35">
      <c r="A12" s="113" t="s">
        <v>4</v>
      </c>
      <c r="B12" s="114" t="s">
        <v>0</v>
      </c>
      <c r="C12" s="115" t="s">
        <v>3</v>
      </c>
      <c r="D12" s="115"/>
      <c r="E12" s="116" t="s">
        <v>1</v>
      </c>
      <c r="F12" s="121" t="s">
        <v>2</v>
      </c>
      <c r="G12" s="117" t="s">
        <v>504</v>
      </c>
      <c r="H12" s="124" t="s">
        <v>507</v>
      </c>
      <c r="I12" s="156" t="s">
        <v>505</v>
      </c>
      <c r="J12" s="117" t="s">
        <v>506</v>
      </c>
    </row>
    <row r="13" spans="1:10" s="10" customFormat="1" ht="16.5" customHeight="1" thickTop="1" x14ac:dyDescent="0.3">
      <c r="A13" s="11"/>
      <c r="B13" s="12"/>
      <c r="C13" s="49"/>
      <c r="D13" s="49"/>
      <c r="E13" s="63"/>
      <c r="F13" s="122"/>
      <c r="H13" s="125"/>
      <c r="I13" s="157"/>
    </row>
    <row r="14" spans="1:10" s="10" customFormat="1" ht="16.8" customHeight="1" x14ac:dyDescent="0.3">
      <c r="A14" s="153"/>
      <c r="B14" s="153"/>
      <c r="C14" s="153" t="s">
        <v>112</v>
      </c>
      <c r="D14" s="153"/>
      <c r="E14" s="153"/>
      <c r="F14" s="153"/>
      <c r="G14" s="153"/>
      <c r="H14" s="153"/>
      <c r="I14" s="158"/>
      <c r="J14" s="153"/>
    </row>
    <row r="15" spans="1:10" s="10" customFormat="1" ht="16.5" customHeight="1" x14ac:dyDescent="0.3">
      <c r="A15" s="23" t="s">
        <v>111</v>
      </c>
      <c r="B15" s="17" t="s">
        <v>361</v>
      </c>
      <c r="C15" s="51">
        <v>1</v>
      </c>
      <c r="D15" s="88" t="s">
        <v>547</v>
      </c>
      <c r="E15" s="64">
        <v>8421078035817</v>
      </c>
      <c r="F15" s="130">
        <v>235</v>
      </c>
      <c r="G15" s="140">
        <v>0.4</v>
      </c>
      <c r="H15" s="141">
        <v>141</v>
      </c>
      <c r="I15" s="159"/>
      <c r="J15" s="142">
        <f>I15*H15</f>
        <v>0</v>
      </c>
    </row>
    <row r="16" spans="1:10" s="10" customFormat="1" ht="16.5" customHeight="1" x14ac:dyDescent="0.3">
      <c r="A16" s="7"/>
      <c r="B16" s="79" t="s">
        <v>83</v>
      </c>
      <c r="C16" s="80"/>
      <c r="D16" s="80"/>
      <c r="E16" s="81"/>
      <c r="F16" s="131"/>
      <c r="G16" s="90"/>
      <c r="H16" s="129"/>
      <c r="I16" s="160"/>
      <c r="J16" s="91"/>
    </row>
    <row r="17" spans="1:10" s="10" customFormat="1" ht="16.5" customHeight="1" x14ac:dyDescent="0.3">
      <c r="A17" s="13"/>
      <c r="B17" s="14" t="s">
        <v>122</v>
      </c>
      <c r="C17" s="50"/>
      <c r="D17" s="50"/>
      <c r="E17" s="57"/>
      <c r="F17" s="132"/>
      <c r="H17" s="126"/>
      <c r="I17" s="161"/>
      <c r="J17" s="85"/>
    </row>
    <row r="18" spans="1:10" s="10" customFormat="1" ht="16.5" customHeight="1" x14ac:dyDescent="0.3">
      <c r="A18" s="16" t="s">
        <v>127</v>
      </c>
      <c r="B18" s="17" t="s">
        <v>294</v>
      </c>
      <c r="C18" s="51">
        <v>4</v>
      </c>
      <c r="D18" s="88" t="s">
        <v>547</v>
      </c>
      <c r="E18" s="64">
        <v>8421078036555</v>
      </c>
      <c r="F18" s="130">
        <v>69</v>
      </c>
      <c r="G18" s="140">
        <v>0.4</v>
      </c>
      <c r="H18" s="141">
        <v>41.4</v>
      </c>
      <c r="I18" s="159"/>
      <c r="J18" s="142">
        <f t="shared" ref="J18:J30" si="0">I18*H18</f>
        <v>0</v>
      </c>
    </row>
    <row r="19" spans="1:10" s="10" customFormat="1" ht="16.5" customHeight="1" x14ac:dyDescent="0.3">
      <c r="A19" s="18" t="s">
        <v>261</v>
      </c>
      <c r="B19" s="19" t="s">
        <v>295</v>
      </c>
      <c r="C19" s="51">
        <v>6</v>
      </c>
      <c r="D19" s="88" t="s">
        <v>547</v>
      </c>
      <c r="E19" s="65">
        <v>8421078037330</v>
      </c>
      <c r="F19" s="130">
        <v>59</v>
      </c>
      <c r="G19" s="140">
        <v>0.4</v>
      </c>
      <c r="H19" s="141">
        <v>35.4</v>
      </c>
      <c r="I19" s="159"/>
      <c r="J19" s="142">
        <f t="shared" si="0"/>
        <v>0</v>
      </c>
    </row>
    <row r="20" spans="1:10" s="10" customFormat="1" ht="16.5" customHeight="1" x14ac:dyDescent="0.3">
      <c r="A20" s="16" t="s">
        <v>128</v>
      </c>
      <c r="B20" s="17" t="s">
        <v>362</v>
      </c>
      <c r="C20" s="51">
        <v>8</v>
      </c>
      <c r="D20" s="88" t="s">
        <v>547</v>
      </c>
      <c r="E20" s="64">
        <v>8421078036623</v>
      </c>
      <c r="F20" s="130">
        <v>49</v>
      </c>
      <c r="G20" s="140">
        <v>0.4</v>
      </c>
      <c r="H20" s="141">
        <v>29.4</v>
      </c>
      <c r="I20" s="159"/>
      <c r="J20" s="142">
        <f t="shared" si="0"/>
        <v>0</v>
      </c>
    </row>
    <row r="21" spans="1:10" s="10" customFormat="1" ht="16.5" customHeight="1" x14ac:dyDescent="0.3">
      <c r="A21" s="16" t="s">
        <v>129</v>
      </c>
      <c r="B21" s="17" t="s">
        <v>296</v>
      </c>
      <c r="C21" s="51">
        <v>6</v>
      </c>
      <c r="D21" s="88" t="s">
        <v>547</v>
      </c>
      <c r="E21" s="64">
        <v>8421078036326</v>
      </c>
      <c r="F21" s="130">
        <v>47</v>
      </c>
      <c r="G21" s="140">
        <v>0.4</v>
      </c>
      <c r="H21" s="141">
        <v>28.2</v>
      </c>
      <c r="I21" s="159"/>
      <c r="J21" s="142">
        <f t="shared" si="0"/>
        <v>0</v>
      </c>
    </row>
    <row r="22" spans="1:10" s="10" customFormat="1" ht="16.5" customHeight="1" x14ac:dyDescent="0.3">
      <c r="A22" s="18" t="s">
        <v>260</v>
      </c>
      <c r="B22" s="19" t="s">
        <v>363</v>
      </c>
      <c r="C22" s="51">
        <v>6</v>
      </c>
      <c r="D22" s="88" t="s">
        <v>547</v>
      </c>
      <c r="E22" s="65">
        <v>8421078037323</v>
      </c>
      <c r="F22" s="130">
        <v>39</v>
      </c>
      <c r="G22" s="140">
        <v>0.4</v>
      </c>
      <c r="H22" s="141">
        <v>23.4</v>
      </c>
      <c r="I22" s="159"/>
      <c r="J22" s="142">
        <f t="shared" si="0"/>
        <v>0</v>
      </c>
    </row>
    <row r="23" spans="1:10" s="10" customFormat="1" ht="16.5" customHeight="1" x14ac:dyDescent="0.3">
      <c r="A23" s="16" t="s">
        <v>130</v>
      </c>
      <c r="B23" s="17" t="s">
        <v>288</v>
      </c>
      <c r="C23" s="51">
        <v>6</v>
      </c>
      <c r="D23" s="88" t="s">
        <v>547</v>
      </c>
      <c r="E23" s="64">
        <v>8421078036319</v>
      </c>
      <c r="F23" s="130">
        <v>44</v>
      </c>
      <c r="G23" s="140">
        <v>0.4</v>
      </c>
      <c r="H23" s="141">
        <v>26.4</v>
      </c>
      <c r="I23" s="159"/>
      <c r="J23" s="142">
        <f t="shared" si="0"/>
        <v>0</v>
      </c>
    </row>
    <row r="24" spans="1:10" s="10" customFormat="1" ht="16.5" customHeight="1" x14ac:dyDescent="0.3">
      <c r="A24" s="16" t="s">
        <v>131</v>
      </c>
      <c r="B24" s="17" t="s">
        <v>364</v>
      </c>
      <c r="C24" s="51">
        <v>12</v>
      </c>
      <c r="D24" s="88" t="s">
        <v>547</v>
      </c>
      <c r="E24" s="64">
        <v>8421078034087</v>
      </c>
      <c r="F24" s="130">
        <v>40</v>
      </c>
      <c r="G24" s="140">
        <v>0.4</v>
      </c>
      <c r="H24" s="141">
        <v>24</v>
      </c>
      <c r="I24" s="159"/>
      <c r="J24" s="142">
        <f t="shared" si="0"/>
        <v>0</v>
      </c>
    </row>
    <row r="25" spans="1:10" s="10" customFormat="1" ht="16.5" customHeight="1" x14ac:dyDescent="0.3">
      <c r="A25" s="16" t="s">
        <v>132</v>
      </c>
      <c r="B25" s="17" t="s">
        <v>365</v>
      </c>
      <c r="C25" s="52">
        <v>12</v>
      </c>
      <c r="D25" s="88" t="s">
        <v>547</v>
      </c>
      <c r="E25" s="66">
        <v>8421078035695</v>
      </c>
      <c r="F25" s="130">
        <v>34.5</v>
      </c>
      <c r="G25" s="140">
        <v>0.4</v>
      </c>
      <c r="H25" s="141">
        <v>20.7</v>
      </c>
      <c r="I25" s="159"/>
      <c r="J25" s="142">
        <f t="shared" si="0"/>
        <v>0</v>
      </c>
    </row>
    <row r="26" spans="1:10" s="10" customFormat="1" ht="16.5" customHeight="1" x14ac:dyDescent="0.3">
      <c r="A26" s="18" t="s">
        <v>259</v>
      </c>
      <c r="B26" s="19" t="s">
        <v>289</v>
      </c>
      <c r="C26" s="51">
        <v>6</v>
      </c>
      <c r="D26" s="88" t="s">
        <v>547</v>
      </c>
      <c r="E26" s="65">
        <v>8421078037347</v>
      </c>
      <c r="F26" s="130">
        <v>29.5</v>
      </c>
      <c r="G26" s="140">
        <v>0.4</v>
      </c>
      <c r="H26" s="141">
        <v>17.7</v>
      </c>
      <c r="I26" s="159"/>
      <c r="J26" s="142">
        <f t="shared" si="0"/>
        <v>0</v>
      </c>
    </row>
    <row r="27" spans="1:10" s="10" customFormat="1" ht="16.5" customHeight="1" x14ac:dyDescent="0.3">
      <c r="A27" s="92" t="s">
        <v>71</v>
      </c>
      <c r="B27" s="93" t="s">
        <v>290</v>
      </c>
      <c r="C27" s="94">
        <v>12</v>
      </c>
      <c r="D27" s="95" t="s">
        <v>512</v>
      </c>
      <c r="E27" s="96">
        <v>8421078022893</v>
      </c>
      <c r="F27" s="133">
        <v>28.5</v>
      </c>
      <c r="G27" s="148">
        <v>0.4</v>
      </c>
      <c r="H27" s="143">
        <v>17.100000000000001</v>
      </c>
      <c r="I27" s="162"/>
      <c r="J27" s="144">
        <f t="shared" si="0"/>
        <v>0</v>
      </c>
    </row>
    <row r="28" spans="1:10" s="21" customFormat="1" ht="16.5" customHeight="1" x14ac:dyDescent="0.3">
      <c r="A28" s="16" t="s">
        <v>133</v>
      </c>
      <c r="B28" s="17" t="s">
        <v>291</v>
      </c>
      <c r="C28" s="51">
        <v>6</v>
      </c>
      <c r="D28" s="88" t="s">
        <v>547</v>
      </c>
      <c r="E28" s="64">
        <v>8421078036333</v>
      </c>
      <c r="F28" s="130">
        <v>28</v>
      </c>
      <c r="G28" s="140">
        <v>0.4</v>
      </c>
      <c r="H28" s="141">
        <v>16.799999999999997</v>
      </c>
      <c r="I28" s="159"/>
      <c r="J28" s="142">
        <f t="shared" si="0"/>
        <v>0</v>
      </c>
    </row>
    <row r="29" spans="1:10" s="10" customFormat="1" ht="16.5" customHeight="1" x14ac:dyDescent="0.3">
      <c r="A29" s="97" t="s">
        <v>134</v>
      </c>
      <c r="B29" s="93" t="s">
        <v>292</v>
      </c>
      <c r="C29" s="94">
        <v>12</v>
      </c>
      <c r="D29" s="95" t="s">
        <v>513</v>
      </c>
      <c r="E29" s="96">
        <v>8421078034070</v>
      </c>
      <c r="F29" s="133">
        <v>23.5</v>
      </c>
      <c r="G29" s="148">
        <v>0.4</v>
      </c>
      <c r="H29" s="143">
        <v>14.1</v>
      </c>
      <c r="I29" s="162"/>
      <c r="J29" s="144">
        <f t="shared" si="0"/>
        <v>0</v>
      </c>
    </row>
    <row r="30" spans="1:10" s="10" customFormat="1" ht="16.5" customHeight="1" x14ac:dyDescent="0.3">
      <c r="A30" s="97" t="s">
        <v>135</v>
      </c>
      <c r="B30" s="93" t="s">
        <v>293</v>
      </c>
      <c r="C30" s="94">
        <v>8</v>
      </c>
      <c r="D30" s="95" t="s">
        <v>514</v>
      </c>
      <c r="E30" s="96">
        <v>8421078034858</v>
      </c>
      <c r="F30" s="133">
        <v>18.5</v>
      </c>
      <c r="G30" s="148">
        <v>0.4</v>
      </c>
      <c r="H30" s="143">
        <v>11.1</v>
      </c>
      <c r="I30" s="162"/>
      <c r="J30" s="144">
        <f t="shared" si="0"/>
        <v>0</v>
      </c>
    </row>
    <row r="31" spans="1:10" s="10" customFormat="1" ht="16.5" customHeight="1" x14ac:dyDescent="0.3">
      <c r="A31" s="13"/>
      <c r="B31" s="14" t="s">
        <v>84</v>
      </c>
      <c r="C31" s="50"/>
      <c r="D31" s="50"/>
      <c r="E31" s="57"/>
      <c r="F31" s="132"/>
      <c r="H31" s="126"/>
      <c r="I31" s="161"/>
      <c r="J31" s="85"/>
    </row>
    <row r="32" spans="1:10" s="15" customFormat="1" ht="16.5" customHeight="1" x14ac:dyDescent="0.3">
      <c r="A32" s="97" t="s">
        <v>493</v>
      </c>
      <c r="B32" s="93" t="s">
        <v>297</v>
      </c>
      <c r="C32" s="94">
        <v>12</v>
      </c>
      <c r="D32" s="95" t="s">
        <v>515</v>
      </c>
      <c r="E32" s="98">
        <v>8421078035763</v>
      </c>
      <c r="F32" s="133">
        <v>15.6</v>
      </c>
      <c r="G32" s="148">
        <v>0.4</v>
      </c>
      <c r="H32" s="143">
        <v>9.36</v>
      </c>
      <c r="I32" s="162"/>
      <c r="J32" s="144">
        <f>I32*H32</f>
        <v>0</v>
      </c>
    </row>
    <row r="33" spans="1:10" s="21" customFormat="1" ht="16.5" customHeight="1" x14ac:dyDescent="0.3">
      <c r="A33" s="99" t="s">
        <v>72</v>
      </c>
      <c r="B33" s="93" t="s">
        <v>366</v>
      </c>
      <c r="C33" s="94">
        <v>30</v>
      </c>
      <c r="D33" s="95" t="s">
        <v>516</v>
      </c>
      <c r="E33" s="96">
        <v>8421078031154</v>
      </c>
      <c r="F33" s="133">
        <v>9.75</v>
      </c>
      <c r="G33" s="148">
        <v>0.4</v>
      </c>
      <c r="H33" s="143">
        <v>5.85</v>
      </c>
      <c r="I33" s="162"/>
      <c r="J33" s="144">
        <f>I33*H33</f>
        <v>0</v>
      </c>
    </row>
    <row r="34" spans="1:10" s="21" customFormat="1" ht="16.5" customHeight="1" x14ac:dyDescent="0.3">
      <c r="A34" s="24"/>
      <c r="B34" s="14" t="s">
        <v>85</v>
      </c>
      <c r="C34" s="53"/>
      <c r="D34" s="53"/>
      <c r="E34" s="67"/>
      <c r="F34" s="134"/>
      <c r="G34" s="10"/>
      <c r="H34" s="126"/>
      <c r="I34" s="161"/>
      <c r="J34" s="85"/>
    </row>
    <row r="35" spans="1:10" s="21" customFormat="1" ht="16.5" customHeight="1" x14ac:dyDescent="0.3">
      <c r="A35" s="16" t="s">
        <v>136</v>
      </c>
      <c r="B35" s="17" t="s">
        <v>367</v>
      </c>
      <c r="C35" s="51">
        <v>6</v>
      </c>
      <c r="D35" s="88" t="s">
        <v>547</v>
      </c>
      <c r="E35" s="64">
        <v>8421078036340</v>
      </c>
      <c r="F35" s="130">
        <v>50</v>
      </c>
      <c r="G35" s="140">
        <v>0.4</v>
      </c>
      <c r="H35" s="141">
        <v>30</v>
      </c>
      <c r="I35" s="159"/>
      <c r="J35" s="142">
        <f>I35*H35</f>
        <v>0</v>
      </c>
    </row>
    <row r="36" spans="1:10" s="21" customFormat="1" ht="16.5" customHeight="1" x14ac:dyDescent="0.3">
      <c r="A36" s="24"/>
      <c r="B36" s="14" t="s">
        <v>86</v>
      </c>
      <c r="C36" s="53"/>
      <c r="D36" s="53"/>
      <c r="E36" s="67"/>
      <c r="F36" s="134"/>
      <c r="G36" s="10"/>
      <c r="H36" s="126"/>
      <c r="I36" s="161"/>
      <c r="J36" s="85"/>
    </row>
    <row r="37" spans="1:10" s="21" customFormat="1" ht="16.5" customHeight="1" x14ac:dyDescent="0.3">
      <c r="A37" s="23" t="s">
        <v>73</v>
      </c>
      <c r="B37" s="17" t="s">
        <v>368</v>
      </c>
      <c r="C37" s="51">
        <v>12</v>
      </c>
      <c r="D37" s="88" t="s">
        <v>547</v>
      </c>
      <c r="E37" s="64">
        <v>8421078032311</v>
      </c>
      <c r="F37" s="130">
        <v>24</v>
      </c>
      <c r="G37" s="140">
        <v>0.4</v>
      </c>
      <c r="H37" s="141">
        <v>14.399999999999999</v>
      </c>
      <c r="I37" s="159"/>
      <c r="J37" s="142">
        <f>I37*H37</f>
        <v>0</v>
      </c>
    </row>
    <row r="38" spans="1:10" s="10" customFormat="1" ht="16.5" customHeight="1" x14ac:dyDescent="0.3">
      <c r="A38" s="23" t="s">
        <v>74</v>
      </c>
      <c r="B38" s="17" t="s">
        <v>369</v>
      </c>
      <c r="C38" s="51">
        <v>12</v>
      </c>
      <c r="D38" s="88" t="s">
        <v>547</v>
      </c>
      <c r="E38" s="64">
        <v>8421078032489</v>
      </c>
      <c r="F38" s="130">
        <v>9.8000000000000007</v>
      </c>
      <c r="G38" s="140">
        <v>0.4</v>
      </c>
      <c r="H38" s="141">
        <v>5.8800000000000008</v>
      </c>
      <c r="I38" s="159"/>
      <c r="J38" s="142">
        <f>I38*H38</f>
        <v>0</v>
      </c>
    </row>
    <row r="39" spans="1:10" s="25" customFormat="1" ht="16.5" customHeight="1" x14ac:dyDescent="0.3">
      <c r="A39" s="23" t="s">
        <v>118</v>
      </c>
      <c r="B39" s="17" t="s">
        <v>370</v>
      </c>
      <c r="C39" s="51">
        <v>12</v>
      </c>
      <c r="D39" s="88" t="s">
        <v>547</v>
      </c>
      <c r="E39" s="64">
        <v>8421078031840</v>
      </c>
      <c r="F39" s="130">
        <v>19</v>
      </c>
      <c r="G39" s="140">
        <v>0.4</v>
      </c>
      <c r="H39" s="141">
        <v>11.399999999999999</v>
      </c>
      <c r="I39" s="159"/>
      <c r="J39" s="142">
        <f>I39*H39</f>
        <v>0</v>
      </c>
    </row>
    <row r="40" spans="1:10" s="25" customFormat="1" ht="16.5" customHeight="1" x14ac:dyDescent="0.3">
      <c r="A40" s="23" t="s">
        <v>137</v>
      </c>
      <c r="B40" s="26" t="s">
        <v>119</v>
      </c>
      <c r="C40" s="51">
        <v>12</v>
      </c>
      <c r="D40" s="88" t="s">
        <v>547</v>
      </c>
      <c r="E40" s="64">
        <v>8421078031857</v>
      </c>
      <c r="F40" s="130">
        <v>9.6</v>
      </c>
      <c r="G40" s="140">
        <v>0.4</v>
      </c>
      <c r="H40" s="141">
        <v>5.76</v>
      </c>
      <c r="I40" s="159"/>
      <c r="J40" s="142">
        <f>I40*H40</f>
        <v>0</v>
      </c>
    </row>
    <row r="41" spans="1:10" s="21" customFormat="1" ht="16.5" customHeight="1" x14ac:dyDescent="0.3">
      <c r="A41" s="24"/>
      <c r="B41" s="14" t="s">
        <v>121</v>
      </c>
      <c r="C41" s="53"/>
      <c r="D41" s="53"/>
      <c r="E41" s="67"/>
      <c r="F41" s="134"/>
      <c r="G41" s="10"/>
      <c r="H41" s="126"/>
      <c r="I41" s="161"/>
      <c r="J41" s="85"/>
    </row>
    <row r="42" spans="1:10" s="25" customFormat="1" ht="16.5" customHeight="1" x14ac:dyDescent="0.3">
      <c r="A42" s="16" t="s">
        <v>138</v>
      </c>
      <c r="B42" s="19" t="s">
        <v>298</v>
      </c>
      <c r="C42" s="54">
        <v>6</v>
      </c>
      <c r="D42" s="88" t="s">
        <v>547</v>
      </c>
      <c r="E42" s="68" t="s">
        <v>98</v>
      </c>
      <c r="F42" s="130">
        <v>53.5</v>
      </c>
      <c r="G42" s="140">
        <v>0.4</v>
      </c>
      <c r="H42" s="141">
        <v>32.099999999999994</v>
      </c>
      <c r="I42" s="159"/>
      <c r="J42" s="142">
        <f t="shared" ref="J42:J49" si="1">I42*H42</f>
        <v>0</v>
      </c>
    </row>
    <row r="43" spans="1:10" s="10" customFormat="1" ht="16.5" customHeight="1" x14ac:dyDescent="0.3">
      <c r="A43" s="23" t="s">
        <v>75</v>
      </c>
      <c r="B43" s="22" t="s">
        <v>371</v>
      </c>
      <c r="C43" s="51">
        <v>6</v>
      </c>
      <c r="D43" s="88" t="s">
        <v>547</v>
      </c>
      <c r="E43" s="64">
        <v>8421078027744</v>
      </c>
      <c r="F43" s="130">
        <v>38</v>
      </c>
      <c r="G43" s="140">
        <v>0.4</v>
      </c>
      <c r="H43" s="141">
        <v>22.799999999999997</v>
      </c>
      <c r="I43" s="159"/>
      <c r="J43" s="142">
        <f t="shared" si="1"/>
        <v>0</v>
      </c>
    </row>
    <row r="44" spans="1:10" s="28" customFormat="1" ht="16.5" customHeight="1" x14ac:dyDescent="0.3">
      <c r="A44" s="27" t="s">
        <v>263</v>
      </c>
      <c r="B44" s="19" t="s">
        <v>372</v>
      </c>
      <c r="C44" s="51">
        <v>6</v>
      </c>
      <c r="D44" s="88" t="s">
        <v>547</v>
      </c>
      <c r="E44" s="64">
        <v>8421078037354</v>
      </c>
      <c r="F44" s="130">
        <v>42</v>
      </c>
      <c r="G44" s="140">
        <v>0.4</v>
      </c>
      <c r="H44" s="141">
        <v>25.2</v>
      </c>
      <c r="I44" s="159"/>
      <c r="J44" s="142">
        <f t="shared" si="1"/>
        <v>0</v>
      </c>
    </row>
    <row r="45" spans="1:10" s="25" customFormat="1" ht="16.5" customHeight="1" x14ac:dyDescent="0.3">
      <c r="A45" s="29" t="s">
        <v>139</v>
      </c>
      <c r="B45" s="17" t="s">
        <v>299</v>
      </c>
      <c r="C45" s="51">
        <v>6</v>
      </c>
      <c r="D45" s="88" t="s">
        <v>547</v>
      </c>
      <c r="E45" s="64">
        <v>8421078036579</v>
      </c>
      <c r="F45" s="130">
        <v>39</v>
      </c>
      <c r="G45" s="140">
        <v>0.4</v>
      </c>
      <c r="H45" s="141">
        <v>23.4</v>
      </c>
      <c r="I45" s="159"/>
      <c r="J45" s="142">
        <f t="shared" si="1"/>
        <v>0</v>
      </c>
    </row>
    <row r="46" spans="1:10" s="28" customFormat="1" ht="16.5" customHeight="1" x14ac:dyDescent="0.3">
      <c r="A46" s="100" t="s">
        <v>262</v>
      </c>
      <c r="B46" s="101" t="s">
        <v>373</v>
      </c>
      <c r="C46" s="94">
        <v>6</v>
      </c>
      <c r="D46" s="95" t="s">
        <v>517</v>
      </c>
      <c r="E46" s="96">
        <v>8421078037309</v>
      </c>
      <c r="F46" s="133">
        <v>33</v>
      </c>
      <c r="G46" s="148">
        <v>0.4</v>
      </c>
      <c r="H46" s="143">
        <v>19.799999999999997</v>
      </c>
      <c r="I46" s="162"/>
      <c r="J46" s="144">
        <f t="shared" si="1"/>
        <v>0</v>
      </c>
    </row>
    <row r="47" spans="1:10" s="31" customFormat="1" ht="16.5" customHeight="1" x14ac:dyDescent="0.3">
      <c r="A47" s="16" t="s">
        <v>141</v>
      </c>
      <c r="B47" s="30" t="s">
        <v>374</v>
      </c>
      <c r="C47" s="55">
        <v>6</v>
      </c>
      <c r="D47" s="88" t="s">
        <v>547</v>
      </c>
      <c r="E47" s="65">
        <v>8421078035688</v>
      </c>
      <c r="F47" s="130">
        <v>30</v>
      </c>
      <c r="G47" s="140">
        <v>0.4</v>
      </c>
      <c r="H47" s="141">
        <v>18</v>
      </c>
      <c r="I47" s="159"/>
      <c r="J47" s="142">
        <f t="shared" si="1"/>
        <v>0</v>
      </c>
    </row>
    <row r="48" spans="1:10" s="10" customFormat="1" ht="16.5" customHeight="1" x14ac:dyDescent="0.3">
      <c r="A48" s="102" t="s">
        <v>140</v>
      </c>
      <c r="B48" s="93" t="s">
        <v>375</v>
      </c>
      <c r="C48" s="94">
        <v>6</v>
      </c>
      <c r="D48" s="95" t="s">
        <v>518</v>
      </c>
      <c r="E48" s="96">
        <v>8421078036562</v>
      </c>
      <c r="F48" s="133">
        <v>30</v>
      </c>
      <c r="G48" s="148">
        <v>0.4</v>
      </c>
      <c r="H48" s="143">
        <v>18</v>
      </c>
      <c r="I48" s="162"/>
      <c r="J48" s="144">
        <f t="shared" si="1"/>
        <v>0</v>
      </c>
    </row>
    <row r="49" spans="1:10" s="10" customFormat="1" ht="16.5" customHeight="1" x14ac:dyDescent="0.3">
      <c r="A49" s="97" t="s">
        <v>142</v>
      </c>
      <c r="B49" s="93" t="s">
        <v>300</v>
      </c>
      <c r="C49" s="94">
        <v>6</v>
      </c>
      <c r="D49" s="95" t="s">
        <v>519</v>
      </c>
      <c r="E49" s="96">
        <v>8421078033110</v>
      </c>
      <c r="F49" s="133">
        <v>27</v>
      </c>
      <c r="G49" s="148">
        <v>0.4</v>
      </c>
      <c r="H49" s="143">
        <v>16.2</v>
      </c>
      <c r="I49" s="162"/>
      <c r="J49" s="144">
        <f t="shared" si="1"/>
        <v>0</v>
      </c>
    </row>
    <row r="50" spans="1:10" s="25" customFormat="1" ht="16.5" customHeight="1" x14ac:dyDescent="0.3">
      <c r="A50" s="13"/>
      <c r="B50" s="32" t="s">
        <v>87</v>
      </c>
      <c r="C50" s="50"/>
      <c r="D50" s="50"/>
      <c r="E50" s="57"/>
      <c r="F50" s="132"/>
      <c r="G50" s="10"/>
      <c r="H50" s="126"/>
      <c r="I50" s="161"/>
      <c r="J50" s="85"/>
    </row>
    <row r="51" spans="1:10" s="10" customFormat="1" ht="16.5" customHeight="1" x14ac:dyDescent="0.3">
      <c r="A51" s="97" t="s">
        <v>143</v>
      </c>
      <c r="B51" s="93" t="s">
        <v>301</v>
      </c>
      <c r="C51" s="94">
        <v>12</v>
      </c>
      <c r="D51" s="95" t="s">
        <v>520</v>
      </c>
      <c r="E51" s="96">
        <v>8421078034261</v>
      </c>
      <c r="F51" s="133">
        <v>19.5</v>
      </c>
      <c r="G51" s="148">
        <v>0.4</v>
      </c>
      <c r="H51" s="143">
        <v>11.7</v>
      </c>
      <c r="I51" s="162"/>
      <c r="J51" s="144">
        <f>I51*H51</f>
        <v>0</v>
      </c>
    </row>
    <row r="52" spans="1:10" s="25" customFormat="1" ht="16.5" customHeight="1" x14ac:dyDescent="0.3">
      <c r="A52" s="13"/>
      <c r="B52" s="32" t="s">
        <v>113</v>
      </c>
      <c r="C52" s="50"/>
      <c r="D52" s="50"/>
      <c r="E52" s="57"/>
      <c r="F52" s="132"/>
      <c r="G52" s="10"/>
      <c r="H52" s="126"/>
      <c r="I52" s="161"/>
      <c r="J52" s="85"/>
    </row>
    <row r="53" spans="1:10" s="25" customFormat="1" ht="16.5" customHeight="1" x14ac:dyDescent="0.3">
      <c r="A53" s="16" t="s">
        <v>144</v>
      </c>
      <c r="B53" s="19" t="s">
        <v>376</v>
      </c>
      <c r="C53" s="51">
        <v>6</v>
      </c>
      <c r="D53" s="88" t="s">
        <v>547</v>
      </c>
      <c r="E53" s="64">
        <v>8421078036616</v>
      </c>
      <c r="F53" s="130">
        <v>44</v>
      </c>
      <c r="G53" s="140">
        <v>0.4</v>
      </c>
      <c r="H53" s="141">
        <v>26.4</v>
      </c>
      <c r="I53" s="159"/>
      <c r="J53" s="142">
        <f>I53*H53</f>
        <v>0</v>
      </c>
    </row>
    <row r="54" spans="1:10" s="10" customFormat="1" ht="16.5" customHeight="1" x14ac:dyDescent="0.3">
      <c r="A54" s="24"/>
      <c r="B54" s="32" t="s">
        <v>88</v>
      </c>
      <c r="C54" s="53"/>
      <c r="D54" s="53"/>
      <c r="E54" s="53"/>
      <c r="F54" s="134"/>
      <c r="H54" s="126"/>
      <c r="I54" s="161"/>
      <c r="J54" s="85"/>
    </row>
    <row r="55" spans="1:10" s="10" customFormat="1" ht="16.5" customHeight="1" x14ac:dyDescent="0.3">
      <c r="A55" s="20" t="s">
        <v>267</v>
      </c>
      <c r="B55" s="19" t="s">
        <v>377</v>
      </c>
      <c r="C55" s="56">
        <v>6</v>
      </c>
      <c r="D55" s="88" t="s">
        <v>547</v>
      </c>
      <c r="E55" s="64">
        <v>8421078036296</v>
      </c>
      <c r="F55" s="130">
        <v>64</v>
      </c>
      <c r="G55" s="140">
        <v>0.4</v>
      </c>
      <c r="H55" s="141">
        <v>38.4</v>
      </c>
      <c r="I55" s="159"/>
      <c r="J55" s="142">
        <f>I55*H55</f>
        <v>0</v>
      </c>
    </row>
    <row r="56" spans="1:10" s="10" customFormat="1" ht="16.5" customHeight="1" x14ac:dyDescent="0.3">
      <c r="A56" s="16" t="s">
        <v>145</v>
      </c>
      <c r="B56" s="19" t="s">
        <v>378</v>
      </c>
      <c r="C56" s="51">
        <v>6</v>
      </c>
      <c r="D56" s="88" t="s">
        <v>547</v>
      </c>
      <c r="E56" s="64">
        <v>8421078036302</v>
      </c>
      <c r="F56" s="130">
        <v>58</v>
      </c>
      <c r="G56" s="140">
        <v>0.4</v>
      </c>
      <c r="H56" s="141">
        <v>34.799999999999997</v>
      </c>
      <c r="I56" s="159"/>
      <c r="J56" s="142">
        <f>I56*H56</f>
        <v>0</v>
      </c>
    </row>
    <row r="57" spans="1:10" s="10" customFormat="1" ht="16.5" customHeight="1" x14ac:dyDescent="0.3">
      <c r="A57" s="16" t="s">
        <v>146</v>
      </c>
      <c r="B57" s="17" t="s">
        <v>379</v>
      </c>
      <c r="C57" s="51">
        <v>4</v>
      </c>
      <c r="D57" s="88" t="s">
        <v>547</v>
      </c>
      <c r="E57" s="64">
        <v>8421078035756</v>
      </c>
      <c r="F57" s="130">
        <v>38</v>
      </c>
      <c r="G57" s="140">
        <v>0.4</v>
      </c>
      <c r="H57" s="141">
        <v>22.799999999999997</v>
      </c>
      <c r="I57" s="159"/>
      <c r="J57" s="142">
        <f>I57*H57</f>
        <v>0</v>
      </c>
    </row>
    <row r="58" spans="1:10" s="10" customFormat="1" ht="16.5" customHeight="1" x14ac:dyDescent="0.3">
      <c r="A58" s="82"/>
      <c r="B58" s="79" t="s">
        <v>93</v>
      </c>
      <c r="C58" s="80"/>
      <c r="D58" s="80"/>
      <c r="E58" s="81"/>
      <c r="F58" s="131"/>
      <c r="G58" s="90"/>
      <c r="H58" s="129"/>
      <c r="I58" s="160"/>
      <c r="J58" s="91"/>
    </row>
    <row r="59" spans="1:10" s="10" customFormat="1" ht="16.5" customHeight="1" x14ac:dyDescent="0.3">
      <c r="A59" s="13"/>
      <c r="B59" s="32" t="s">
        <v>89</v>
      </c>
      <c r="C59" s="57"/>
      <c r="D59" s="57"/>
      <c r="E59" s="50"/>
      <c r="F59" s="132"/>
      <c r="H59" s="126"/>
      <c r="I59" s="161"/>
      <c r="J59" s="85"/>
    </row>
    <row r="60" spans="1:10" s="10" customFormat="1" ht="16.5" customHeight="1" x14ac:dyDescent="0.3">
      <c r="A60" s="23" t="s">
        <v>63</v>
      </c>
      <c r="B60" s="17" t="s">
        <v>380</v>
      </c>
      <c r="C60" s="51">
        <v>1</v>
      </c>
      <c r="D60" s="88" t="s">
        <v>547</v>
      </c>
      <c r="E60" s="64">
        <v>8421078032168</v>
      </c>
      <c r="F60" s="130">
        <v>392</v>
      </c>
      <c r="G60" s="140">
        <v>0.4</v>
      </c>
      <c r="H60" s="141">
        <v>235.2</v>
      </c>
      <c r="I60" s="159"/>
      <c r="J60" s="142">
        <f>I60*H60</f>
        <v>0</v>
      </c>
    </row>
    <row r="61" spans="1:10" s="10" customFormat="1" ht="16.5" customHeight="1" x14ac:dyDescent="0.3">
      <c r="A61" s="16" t="s">
        <v>147</v>
      </c>
      <c r="B61" s="22" t="s">
        <v>302</v>
      </c>
      <c r="C61" s="51">
        <v>1</v>
      </c>
      <c r="D61" s="88" t="s">
        <v>547</v>
      </c>
      <c r="E61" s="64">
        <v>8421078033981</v>
      </c>
      <c r="F61" s="130">
        <v>215</v>
      </c>
      <c r="G61" s="140">
        <v>0.4</v>
      </c>
      <c r="H61" s="141">
        <v>129</v>
      </c>
      <c r="I61" s="159"/>
      <c r="J61" s="142">
        <f>I61*H61</f>
        <v>0</v>
      </c>
    </row>
    <row r="62" spans="1:10" s="10" customFormat="1" ht="16.5" customHeight="1" x14ac:dyDescent="0.3">
      <c r="A62" s="23" t="s">
        <v>64</v>
      </c>
      <c r="B62" s="17" t="s">
        <v>303</v>
      </c>
      <c r="C62" s="51">
        <v>1</v>
      </c>
      <c r="D62" s="88" t="s">
        <v>547</v>
      </c>
      <c r="E62" s="64">
        <v>8421078032182</v>
      </c>
      <c r="F62" s="130">
        <v>201</v>
      </c>
      <c r="G62" s="140">
        <v>0.4</v>
      </c>
      <c r="H62" s="141">
        <v>120.6</v>
      </c>
      <c r="I62" s="159"/>
      <c r="J62" s="142">
        <f>I62*H62</f>
        <v>0</v>
      </c>
    </row>
    <row r="63" spans="1:10" s="10" customFormat="1" ht="16.5" customHeight="1" x14ac:dyDescent="0.3">
      <c r="A63" s="23" t="s">
        <v>66</v>
      </c>
      <c r="B63" s="17" t="s">
        <v>381</v>
      </c>
      <c r="C63" s="51">
        <v>1</v>
      </c>
      <c r="D63" s="88" t="s">
        <v>547</v>
      </c>
      <c r="E63" s="64">
        <v>8421078028864</v>
      </c>
      <c r="F63" s="130">
        <v>172</v>
      </c>
      <c r="G63" s="140">
        <v>0.4</v>
      </c>
      <c r="H63" s="141">
        <v>103.2</v>
      </c>
      <c r="I63" s="159"/>
      <c r="J63" s="142">
        <f>I63*H63</f>
        <v>0</v>
      </c>
    </row>
    <row r="64" spans="1:10" s="10" customFormat="1" ht="16.5" customHeight="1" x14ac:dyDescent="0.3">
      <c r="A64" s="13"/>
      <c r="B64" s="32" t="s">
        <v>92</v>
      </c>
      <c r="C64" s="57"/>
      <c r="D64" s="57"/>
      <c r="E64" s="50"/>
      <c r="F64" s="132"/>
      <c r="H64" s="126"/>
      <c r="I64" s="161"/>
      <c r="J64" s="85"/>
    </row>
    <row r="65" spans="1:10" s="10" customFormat="1" ht="16.5" customHeight="1" x14ac:dyDescent="0.3">
      <c r="A65" s="16" t="s">
        <v>148</v>
      </c>
      <c r="B65" s="17" t="s">
        <v>382</v>
      </c>
      <c r="C65" s="51">
        <v>1</v>
      </c>
      <c r="D65" s="88" t="s">
        <v>547</v>
      </c>
      <c r="E65" s="64">
        <v>8421078033998</v>
      </c>
      <c r="F65" s="130">
        <v>396</v>
      </c>
      <c r="G65" s="140">
        <v>0.4</v>
      </c>
      <c r="H65" s="141">
        <v>237.6</v>
      </c>
      <c r="I65" s="159"/>
      <c r="J65" s="142">
        <f>I65*H65</f>
        <v>0</v>
      </c>
    </row>
    <row r="66" spans="1:10" s="10" customFormat="1" ht="16.5" customHeight="1" x14ac:dyDescent="0.3">
      <c r="A66" s="13"/>
      <c r="B66" s="32" t="s">
        <v>62</v>
      </c>
      <c r="C66" s="57"/>
      <c r="D66" s="57"/>
      <c r="E66" s="50"/>
      <c r="F66" s="132"/>
      <c r="H66" s="126"/>
      <c r="I66" s="161"/>
      <c r="J66" s="85"/>
    </row>
    <row r="67" spans="1:10" s="10" customFormat="1" ht="16.5" customHeight="1" x14ac:dyDescent="0.3">
      <c r="A67" s="23" t="s">
        <v>65</v>
      </c>
      <c r="B67" s="17" t="s">
        <v>383</v>
      </c>
      <c r="C67" s="51">
        <v>4</v>
      </c>
      <c r="D67" s="88" t="s">
        <v>547</v>
      </c>
      <c r="E67" s="64">
        <v>8421078032328</v>
      </c>
      <c r="F67" s="130">
        <v>41</v>
      </c>
      <c r="G67" s="140">
        <v>0.4</v>
      </c>
      <c r="H67" s="141">
        <v>24.599999999999998</v>
      </c>
      <c r="I67" s="159"/>
      <c r="J67" s="142">
        <f>I67*H67</f>
        <v>0</v>
      </c>
    </row>
    <row r="68" spans="1:10" s="10" customFormat="1" ht="16.5" customHeight="1" x14ac:dyDescent="0.3">
      <c r="A68" s="7"/>
      <c r="B68" s="79" t="s">
        <v>287</v>
      </c>
      <c r="C68" s="80"/>
      <c r="D68" s="80"/>
      <c r="E68" s="81"/>
      <c r="F68" s="131"/>
      <c r="G68" s="90"/>
      <c r="H68" s="129"/>
      <c r="I68" s="160"/>
      <c r="J68" s="91"/>
    </row>
    <row r="69" spans="1:10" s="25" customFormat="1" ht="16.5" customHeight="1" x14ac:dyDescent="0.3">
      <c r="A69" s="13"/>
      <c r="B69" s="32" t="s">
        <v>6</v>
      </c>
      <c r="C69" s="50"/>
      <c r="D69" s="50"/>
      <c r="E69" s="57"/>
      <c r="F69" s="132"/>
      <c r="G69" s="10"/>
      <c r="H69" s="126"/>
      <c r="I69" s="161"/>
      <c r="J69" s="85"/>
    </row>
    <row r="70" spans="1:10" s="21" customFormat="1" ht="16.5" customHeight="1" x14ac:dyDescent="0.3">
      <c r="A70" s="16" t="s">
        <v>150</v>
      </c>
      <c r="B70" s="17" t="s">
        <v>304</v>
      </c>
      <c r="C70" s="51">
        <v>6</v>
      </c>
      <c r="D70" s="88" t="s">
        <v>547</v>
      </c>
      <c r="E70" s="68" t="s">
        <v>99</v>
      </c>
      <c r="F70" s="130">
        <v>45</v>
      </c>
      <c r="G70" s="140">
        <v>0.4</v>
      </c>
      <c r="H70" s="141">
        <v>27</v>
      </c>
      <c r="I70" s="159"/>
      <c r="J70" s="142">
        <f t="shared" ref="J70:J77" si="2">I70*H70</f>
        <v>0</v>
      </c>
    </row>
    <row r="71" spans="1:10" s="21" customFormat="1" ht="16.5" customHeight="1" x14ac:dyDescent="0.3">
      <c r="A71" s="16" t="s">
        <v>153</v>
      </c>
      <c r="B71" s="17" t="s">
        <v>305</v>
      </c>
      <c r="C71" s="51">
        <v>6</v>
      </c>
      <c r="D71" s="88" t="s">
        <v>547</v>
      </c>
      <c r="E71" s="55" t="s">
        <v>101</v>
      </c>
      <c r="F71" s="130">
        <v>36</v>
      </c>
      <c r="G71" s="140">
        <v>0.4</v>
      </c>
      <c r="H71" s="141">
        <v>21.6</v>
      </c>
      <c r="I71" s="159"/>
      <c r="J71" s="142">
        <f t="shared" si="2"/>
        <v>0</v>
      </c>
    </row>
    <row r="72" spans="1:10" s="21" customFormat="1" ht="16.5" customHeight="1" x14ac:dyDescent="0.3">
      <c r="A72" s="23" t="s">
        <v>7</v>
      </c>
      <c r="B72" s="17" t="s">
        <v>306</v>
      </c>
      <c r="C72" s="51">
        <v>6</v>
      </c>
      <c r="D72" s="88" t="s">
        <v>547</v>
      </c>
      <c r="E72" s="64">
        <v>8421078032397</v>
      </c>
      <c r="F72" s="130">
        <v>34</v>
      </c>
      <c r="G72" s="140">
        <v>0.4</v>
      </c>
      <c r="H72" s="141">
        <v>20.399999999999999</v>
      </c>
      <c r="I72" s="159"/>
      <c r="J72" s="142">
        <f t="shared" si="2"/>
        <v>0</v>
      </c>
    </row>
    <row r="73" spans="1:10" s="21" customFormat="1" ht="16.5" customHeight="1" x14ac:dyDescent="0.3">
      <c r="A73" s="16" t="s">
        <v>151</v>
      </c>
      <c r="B73" s="17" t="s">
        <v>307</v>
      </c>
      <c r="C73" s="51">
        <v>6</v>
      </c>
      <c r="D73" s="88" t="s">
        <v>547</v>
      </c>
      <c r="E73" s="55" t="s">
        <v>100</v>
      </c>
      <c r="F73" s="130">
        <v>40</v>
      </c>
      <c r="G73" s="140">
        <v>0.4</v>
      </c>
      <c r="H73" s="141">
        <v>24</v>
      </c>
      <c r="I73" s="159"/>
      <c r="J73" s="142">
        <f t="shared" si="2"/>
        <v>0</v>
      </c>
    </row>
    <row r="74" spans="1:10" s="21" customFormat="1" ht="16.5" customHeight="1" x14ac:dyDescent="0.3">
      <c r="A74" s="97" t="s">
        <v>152</v>
      </c>
      <c r="B74" s="93" t="s">
        <v>308</v>
      </c>
      <c r="C74" s="94">
        <v>6</v>
      </c>
      <c r="D74" s="95" t="s">
        <v>521</v>
      </c>
      <c r="E74" s="96">
        <v>8421078032663</v>
      </c>
      <c r="F74" s="133">
        <v>39</v>
      </c>
      <c r="G74" s="148">
        <v>0.4</v>
      </c>
      <c r="H74" s="143">
        <v>23.4</v>
      </c>
      <c r="I74" s="162"/>
      <c r="J74" s="144">
        <f t="shared" si="2"/>
        <v>0</v>
      </c>
    </row>
    <row r="75" spans="1:10" s="21" customFormat="1" ht="16.5" customHeight="1" x14ac:dyDescent="0.3">
      <c r="A75" s="16" t="s">
        <v>154</v>
      </c>
      <c r="B75" s="17" t="s">
        <v>309</v>
      </c>
      <c r="C75" s="51">
        <v>6</v>
      </c>
      <c r="D75" s="88" t="s">
        <v>547</v>
      </c>
      <c r="E75" s="64">
        <v>8421078033493</v>
      </c>
      <c r="F75" s="130">
        <v>30</v>
      </c>
      <c r="G75" s="140">
        <v>0.4</v>
      </c>
      <c r="H75" s="141">
        <v>18</v>
      </c>
      <c r="I75" s="159"/>
      <c r="J75" s="142">
        <f t="shared" si="2"/>
        <v>0</v>
      </c>
    </row>
    <row r="76" spans="1:10" s="21" customFormat="1" ht="16.5" customHeight="1" x14ac:dyDescent="0.3">
      <c r="A76" s="97" t="s">
        <v>155</v>
      </c>
      <c r="B76" s="93" t="s">
        <v>384</v>
      </c>
      <c r="C76" s="94">
        <v>6</v>
      </c>
      <c r="D76" s="95" t="s">
        <v>522</v>
      </c>
      <c r="E76" s="96">
        <v>8421078034841</v>
      </c>
      <c r="F76" s="133">
        <v>27</v>
      </c>
      <c r="G76" s="148">
        <v>0.4</v>
      </c>
      <c r="H76" s="143">
        <v>16.2</v>
      </c>
      <c r="I76" s="162"/>
      <c r="J76" s="144">
        <f t="shared" si="2"/>
        <v>0</v>
      </c>
    </row>
    <row r="77" spans="1:10" s="21" customFormat="1" ht="16.5" customHeight="1" x14ac:dyDescent="0.3">
      <c r="A77" s="16" t="s">
        <v>156</v>
      </c>
      <c r="B77" s="17" t="s">
        <v>385</v>
      </c>
      <c r="C77" s="51">
        <v>6</v>
      </c>
      <c r="D77" s="88" t="s">
        <v>547</v>
      </c>
      <c r="E77" s="64">
        <v>8421078033486</v>
      </c>
      <c r="F77" s="130">
        <v>25</v>
      </c>
      <c r="G77" s="140">
        <v>0.4</v>
      </c>
      <c r="H77" s="141">
        <v>15</v>
      </c>
      <c r="I77" s="159"/>
      <c r="J77" s="142">
        <f t="shared" si="2"/>
        <v>0</v>
      </c>
    </row>
    <row r="78" spans="1:10" s="10" customFormat="1" ht="16.5" customHeight="1" x14ac:dyDescent="0.3">
      <c r="A78" s="13"/>
      <c r="B78" s="32" t="s">
        <v>265</v>
      </c>
      <c r="C78" s="50"/>
      <c r="D78" s="50"/>
      <c r="E78" s="57"/>
      <c r="F78" s="132"/>
      <c r="H78" s="126"/>
      <c r="I78" s="161"/>
      <c r="J78" s="85"/>
    </row>
    <row r="79" spans="1:10" s="15" customFormat="1" ht="16.5" customHeight="1" x14ac:dyDescent="0.3">
      <c r="A79" s="16" t="s">
        <v>149</v>
      </c>
      <c r="B79" s="22" t="s">
        <v>310</v>
      </c>
      <c r="C79" s="51">
        <v>4</v>
      </c>
      <c r="D79" s="88" t="s">
        <v>547</v>
      </c>
      <c r="E79" s="64">
        <v>8421078036272</v>
      </c>
      <c r="F79" s="130">
        <v>49</v>
      </c>
      <c r="G79" s="140">
        <v>0.4</v>
      </c>
      <c r="H79" s="141">
        <v>29.4</v>
      </c>
      <c r="I79" s="159"/>
      <c r="J79" s="142">
        <f>I79*H79</f>
        <v>0</v>
      </c>
    </row>
    <row r="80" spans="1:10" s="10" customFormat="1" ht="16.5" customHeight="1" x14ac:dyDescent="0.3">
      <c r="A80" s="13"/>
      <c r="B80" s="32" t="s">
        <v>8</v>
      </c>
      <c r="C80" s="50"/>
      <c r="D80" s="50"/>
      <c r="E80" s="57"/>
      <c r="F80" s="132"/>
      <c r="H80" s="126"/>
      <c r="I80" s="161"/>
      <c r="J80" s="85"/>
    </row>
    <row r="81" spans="1:10" s="28" customFormat="1" ht="16.5" customHeight="1" x14ac:dyDescent="0.3">
      <c r="A81" s="27" t="s">
        <v>264</v>
      </c>
      <c r="B81" s="19" t="s">
        <v>386</v>
      </c>
      <c r="C81" s="51">
        <v>10</v>
      </c>
      <c r="D81" s="88" t="s">
        <v>547</v>
      </c>
      <c r="E81" s="64">
        <v>8421078037101</v>
      </c>
      <c r="F81" s="130">
        <v>24.5</v>
      </c>
      <c r="G81" s="140">
        <v>0.4</v>
      </c>
      <c r="H81" s="141">
        <v>14.7</v>
      </c>
      <c r="I81" s="159"/>
      <c r="J81" s="142">
        <f>I81*H81</f>
        <v>0</v>
      </c>
    </row>
    <row r="82" spans="1:10" s="10" customFormat="1" ht="16.5" customHeight="1" x14ac:dyDescent="0.3">
      <c r="A82" s="23" t="s">
        <v>9</v>
      </c>
      <c r="B82" s="22" t="s">
        <v>387</v>
      </c>
      <c r="C82" s="51">
        <v>12</v>
      </c>
      <c r="D82" s="88" t="s">
        <v>547</v>
      </c>
      <c r="E82" s="64">
        <v>8421078027041</v>
      </c>
      <c r="F82" s="130">
        <v>21</v>
      </c>
      <c r="G82" s="140">
        <v>0.4</v>
      </c>
      <c r="H82" s="141">
        <v>12.6</v>
      </c>
      <c r="I82" s="159"/>
      <c r="J82" s="142">
        <f>I82*H82</f>
        <v>0</v>
      </c>
    </row>
    <row r="83" spans="1:10" s="21" customFormat="1" ht="16.5" customHeight="1" x14ac:dyDescent="0.3">
      <c r="A83" s="13"/>
      <c r="B83" s="32" t="s">
        <v>5</v>
      </c>
      <c r="C83" s="50"/>
      <c r="D83" s="50"/>
      <c r="E83" s="57"/>
      <c r="F83" s="132"/>
      <c r="G83" s="10"/>
      <c r="H83" s="126"/>
      <c r="I83" s="161"/>
      <c r="J83" s="85"/>
    </row>
    <row r="84" spans="1:10" s="28" customFormat="1" ht="16.5" customHeight="1" x14ac:dyDescent="0.3">
      <c r="A84" s="27" t="s">
        <v>266</v>
      </c>
      <c r="B84" s="34" t="s">
        <v>388</v>
      </c>
      <c r="C84" s="51">
        <v>2</v>
      </c>
      <c r="D84" s="88" t="s">
        <v>547</v>
      </c>
      <c r="E84" s="64">
        <v>8421078037057</v>
      </c>
      <c r="F84" s="130">
        <v>146</v>
      </c>
      <c r="G84" s="140">
        <v>0.4</v>
      </c>
      <c r="H84" s="141">
        <v>87.6</v>
      </c>
      <c r="I84" s="159"/>
      <c r="J84" s="142">
        <f>I84*H84</f>
        <v>0</v>
      </c>
    </row>
    <row r="85" spans="1:10" s="10" customFormat="1" ht="16.5" customHeight="1" x14ac:dyDescent="0.3">
      <c r="A85" s="35"/>
      <c r="B85" s="36" t="s">
        <v>90</v>
      </c>
      <c r="C85" s="58"/>
      <c r="D85" s="58"/>
      <c r="E85" s="69"/>
      <c r="F85" s="135"/>
      <c r="H85" s="126"/>
      <c r="I85" s="161"/>
      <c r="J85" s="85"/>
    </row>
    <row r="86" spans="1:10" s="10" customFormat="1" ht="16.5" customHeight="1" x14ac:dyDescent="0.3">
      <c r="A86" s="16" t="s">
        <v>157</v>
      </c>
      <c r="B86" s="17" t="s">
        <v>389</v>
      </c>
      <c r="C86" s="51">
        <v>4</v>
      </c>
      <c r="D86" s="88" t="s">
        <v>547</v>
      </c>
      <c r="E86" s="64">
        <v>8421078036357</v>
      </c>
      <c r="F86" s="130">
        <v>69</v>
      </c>
      <c r="G86" s="140">
        <v>0.4</v>
      </c>
      <c r="H86" s="141">
        <v>41.4</v>
      </c>
      <c r="I86" s="159"/>
      <c r="J86" s="142">
        <f>I86*H86</f>
        <v>0</v>
      </c>
    </row>
    <row r="87" spans="1:10" s="10" customFormat="1" ht="16.5" customHeight="1" x14ac:dyDescent="0.3">
      <c r="A87" s="83" t="s">
        <v>498</v>
      </c>
      <c r="B87" s="17" t="s">
        <v>499</v>
      </c>
      <c r="C87" s="51">
        <v>4</v>
      </c>
      <c r="D87" s="88" t="s">
        <v>547</v>
      </c>
      <c r="E87" s="64">
        <v>8421078037538</v>
      </c>
      <c r="F87" s="130">
        <v>59</v>
      </c>
      <c r="G87" s="140">
        <v>0.4</v>
      </c>
      <c r="H87" s="141">
        <v>35.4</v>
      </c>
      <c r="I87" s="159"/>
      <c r="J87" s="142">
        <f>I87*H87</f>
        <v>0</v>
      </c>
    </row>
    <row r="88" spans="1:10" s="10" customFormat="1" ht="16.5" customHeight="1" x14ac:dyDescent="0.3">
      <c r="A88" s="35"/>
      <c r="B88" s="36" t="s">
        <v>10</v>
      </c>
      <c r="C88" s="58"/>
      <c r="D88" s="58"/>
      <c r="E88" s="69"/>
      <c r="F88" s="135"/>
      <c r="H88" s="126"/>
      <c r="I88" s="161"/>
      <c r="J88" s="85"/>
    </row>
    <row r="89" spans="1:10" s="28" customFormat="1" ht="16.5" customHeight="1" x14ac:dyDescent="0.3">
      <c r="A89" s="27" t="s">
        <v>268</v>
      </c>
      <c r="B89" s="34" t="s">
        <v>390</v>
      </c>
      <c r="C89" s="51">
        <v>4</v>
      </c>
      <c r="D89" s="88" t="s">
        <v>547</v>
      </c>
      <c r="E89" s="64">
        <v>8421078036944</v>
      </c>
      <c r="F89" s="130">
        <v>77</v>
      </c>
      <c r="G89" s="140">
        <v>0.4</v>
      </c>
      <c r="H89" s="141">
        <v>46.2</v>
      </c>
      <c r="I89" s="159"/>
      <c r="J89" s="142">
        <f t="shared" ref="J89:J98" si="3">I89*H89</f>
        <v>0</v>
      </c>
    </row>
    <row r="90" spans="1:10" s="10" customFormat="1" ht="16.5" customHeight="1" x14ac:dyDescent="0.3">
      <c r="A90" s="16" t="s">
        <v>158</v>
      </c>
      <c r="B90" s="17" t="s">
        <v>311</v>
      </c>
      <c r="C90" s="51">
        <v>4</v>
      </c>
      <c r="D90" s="88" t="s">
        <v>547</v>
      </c>
      <c r="E90" s="64">
        <v>8421078035084</v>
      </c>
      <c r="F90" s="130">
        <v>67</v>
      </c>
      <c r="G90" s="140">
        <v>0.4</v>
      </c>
      <c r="H90" s="141">
        <v>40.200000000000003</v>
      </c>
      <c r="I90" s="159"/>
      <c r="J90" s="142">
        <f t="shared" si="3"/>
        <v>0</v>
      </c>
    </row>
    <row r="91" spans="1:10" s="10" customFormat="1" ht="16.5" customHeight="1" x14ac:dyDescent="0.3">
      <c r="A91" s="16" t="s">
        <v>159</v>
      </c>
      <c r="B91" s="19" t="s">
        <v>312</v>
      </c>
      <c r="C91" s="51">
        <v>4</v>
      </c>
      <c r="D91" s="88" t="s">
        <v>547</v>
      </c>
      <c r="E91" s="64">
        <v>8421078036036</v>
      </c>
      <c r="F91" s="130">
        <v>68</v>
      </c>
      <c r="G91" s="140">
        <v>0.4</v>
      </c>
      <c r="H91" s="141">
        <v>40.799999999999997</v>
      </c>
      <c r="I91" s="159"/>
      <c r="J91" s="142">
        <f t="shared" si="3"/>
        <v>0</v>
      </c>
    </row>
    <row r="92" spans="1:10" s="10" customFormat="1" ht="16.5" customHeight="1" x14ac:dyDescent="0.3">
      <c r="A92" s="16" t="s">
        <v>160</v>
      </c>
      <c r="B92" s="22" t="s">
        <v>391</v>
      </c>
      <c r="C92" s="51">
        <v>4</v>
      </c>
      <c r="D92" s="88" t="s">
        <v>547</v>
      </c>
      <c r="E92" s="64">
        <v>8421078033660</v>
      </c>
      <c r="F92" s="130">
        <v>60</v>
      </c>
      <c r="G92" s="140">
        <v>0.4</v>
      </c>
      <c r="H92" s="141">
        <v>36</v>
      </c>
      <c r="I92" s="159"/>
      <c r="J92" s="142">
        <f t="shared" si="3"/>
        <v>0</v>
      </c>
    </row>
    <row r="93" spans="1:10" s="10" customFormat="1" ht="16.5" customHeight="1" x14ac:dyDescent="0.3">
      <c r="A93" s="97" t="s">
        <v>161</v>
      </c>
      <c r="B93" s="93" t="s">
        <v>441</v>
      </c>
      <c r="C93" s="94">
        <v>4</v>
      </c>
      <c r="D93" s="95" t="s">
        <v>523</v>
      </c>
      <c r="E93" s="96">
        <v>8421078034643</v>
      </c>
      <c r="F93" s="133">
        <v>52</v>
      </c>
      <c r="G93" s="148">
        <v>0.4</v>
      </c>
      <c r="H93" s="143">
        <v>31.2</v>
      </c>
      <c r="I93" s="162"/>
      <c r="J93" s="144">
        <f t="shared" si="3"/>
        <v>0</v>
      </c>
    </row>
    <row r="94" spans="1:10" s="10" customFormat="1" ht="16.5" customHeight="1" x14ac:dyDescent="0.3">
      <c r="A94" s="16" t="s">
        <v>162</v>
      </c>
      <c r="B94" s="19" t="s">
        <v>392</v>
      </c>
      <c r="C94" s="51">
        <v>6</v>
      </c>
      <c r="D94" s="88" t="s">
        <v>547</v>
      </c>
      <c r="E94" s="64">
        <v>8421078036227</v>
      </c>
      <c r="F94" s="130">
        <v>45.5</v>
      </c>
      <c r="G94" s="140">
        <v>0.4</v>
      </c>
      <c r="H94" s="141">
        <v>27.3</v>
      </c>
      <c r="I94" s="159"/>
      <c r="J94" s="142">
        <f t="shared" si="3"/>
        <v>0</v>
      </c>
    </row>
    <row r="95" spans="1:10" s="28" customFormat="1" ht="16.5" customHeight="1" x14ac:dyDescent="0.3">
      <c r="A95" s="27" t="s">
        <v>269</v>
      </c>
      <c r="B95" s="34" t="s">
        <v>393</v>
      </c>
      <c r="C95" s="51">
        <v>8</v>
      </c>
      <c r="D95" s="88" t="s">
        <v>547</v>
      </c>
      <c r="E95" s="64">
        <v>8421078037132</v>
      </c>
      <c r="F95" s="130">
        <v>34.5</v>
      </c>
      <c r="G95" s="140">
        <v>0.4</v>
      </c>
      <c r="H95" s="141">
        <v>20.7</v>
      </c>
      <c r="I95" s="159"/>
      <c r="J95" s="142">
        <f t="shared" si="3"/>
        <v>0</v>
      </c>
    </row>
    <row r="96" spans="1:10" s="10" customFormat="1" ht="16.5" customHeight="1" x14ac:dyDescent="0.3">
      <c r="A96" s="16" t="s">
        <v>163</v>
      </c>
      <c r="B96" s="17" t="s">
        <v>394</v>
      </c>
      <c r="C96" s="51">
        <v>6</v>
      </c>
      <c r="D96" s="88" t="s">
        <v>547</v>
      </c>
      <c r="E96" s="64">
        <v>8421078034391</v>
      </c>
      <c r="F96" s="130">
        <v>32</v>
      </c>
      <c r="G96" s="140">
        <v>0.4</v>
      </c>
      <c r="H96" s="141">
        <v>19.2</v>
      </c>
      <c r="I96" s="159"/>
      <c r="J96" s="142">
        <f t="shared" si="3"/>
        <v>0</v>
      </c>
    </row>
    <row r="97" spans="1:10" s="10" customFormat="1" ht="16.5" customHeight="1" x14ac:dyDescent="0.3">
      <c r="A97" s="97" t="s">
        <v>164</v>
      </c>
      <c r="B97" s="93" t="s">
        <v>395</v>
      </c>
      <c r="C97" s="94">
        <v>8</v>
      </c>
      <c r="D97" s="95" t="s">
        <v>524</v>
      </c>
      <c r="E97" s="96">
        <v>8421078034650</v>
      </c>
      <c r="F97" s="133">
        <v>23</v>
      </c>
      <c r="G97" s="148">
        <v>0.4</v>
      </c>
      <c r="H97" s="143">
        <v>13.799999999999999</v>
      </c>
      <c r="I97" s="162"/>
      <c r="J97" s="144">
        <f t="shared" si="3"/>
        <v>0</v>
      </c>
    </row>
    <row r="98" spans="1:10" s="10" customFormat="1" ht="16.5" customHeight="1" x14ac:dyDescent="0.3">
      <c r="A98" s="16" t="s">
        <v>165</v>
      </c>
      <c r="B98" s="17" t="s">
        <v>396</v>
      </c>
      <c r="C98" s="51">
        <v>8</v>
      </c>
      <c r="D98" s="88" t="s">
        <v>547</v>
      </c>
      <c r="E98" s="64">
        <v>8421078032564</v>
      </c>
      <c r="F98" s="130">
        <v>20.5</v>
      </c>
      <c r="G98" s="140">
        <v>0.4</v>
      </c>
      <c r="H98" s="141">
        <v>12.299999999999999</v>
      </c>
      <c r="I98" s="159"/>
      <c r="J98" s="142">
        <f t="shared" si="3"/>
        <v>0</v>
      </c>
    </row>
    <row r="99" spans="1:10" s="21" customFormat="1" ht="16.5" customHeight="1" x14ac:dyDescent="0.3">
      <c r="A99" s="35"/>
      <c r="B99" s="36" t="s">
        <v>11</v>
      </c>
      <c r="C99" s="58"/>
      <c r="D99" s="58"/>
      <c r="E99" s="69"/>
      <c r="F99" s="135"/>
      <c r="G99" s="10"/>
      <c r="H99" s="126"/>
      <c r="I99" s="161"/>
      <c r="J99" s="85"/>
    </row>
    <row r="100" spans="1:10" s="10" customFormat="1" ht="16.5" customHeight="1" x14ac:dyDescent="0.3">
      <c r="A100" s="16" t="s">
        <v>166</v>
      </c>
      <c r="B100" s="34" t="s">
        <v>442</v>
      </c>
      <c r="C100" s="51">
        <v>4</v>
      </c>
      <c r="D100" s="88" t="s">
        <v>547</v>
      </c>
      <c r="E100" s="64">
        <v>8421078033936</v>
      </c>
      <c r="F100" s="130">
        <v>59</v>
      </c>
      <c r="G100" s="140">
        <v>0.4</v>
      </c>
      <c r="H100" s="141">
        <v>35.4</v>
      </c>
      <c r="I100" s="159"/>
      <c r="J100" s="142">
        <f t="shared" ref="J100:J111" si="4">I100*H100</f>
        <v>0</v>
      </c>
    </row>
    <row r="101" spans="1:10" s="21" customFormat="1" ht="16.5" customHeight="1" x14ac:dyDescent="0.3">
      <c r="A101" s="16" t="s">
        <v>167</v>
      </c>
      <c r="B101" s="17" t="s">
        <v>313</v>
      </c>
      <c r="C101" s="51">
        <v>4</v>
      </c>
      <c r="D101" s="88" t="s">
        <v>547</v>
      </c>
      <c r="E101" s="64">
        <v>8421078035350</v>
      </c>
      <c r="F101" s="130">
        <v>54</v>
      </c>
      <c r="G101" s="140">
        <v>0.4</v>
      </c>
      <c r="H101" s="141">
        <v>32.4</v>
      </c>
      <c r="I101" s="159"/>
      <c r="J101" s="142">
        <f t="shared" si="4"/>
        <v>0</v>
      </c>
    </row>
    <row r="102" spans="1:10" s="21" customFormat="1" ht="16.5" customHeight="1" x14ac:dyDescent="0.3">
      <c r="A102" s="16" t="s">
        <v>496</v>
      </c>
      <c r="B102" s="17" t="s">
        <v>313</v>
      </c>
      <c r="C102" s="51">
        <v>6</v>
      </c>
      <c r="D102" s="88" t="s">
        <v>547</v>
      </c>
      <c r="E102" s="64">
        <v>8421078035794</v>
      </c>
      <c r="F102" s="130">
        <v>53</v>
      </c>
      <c r="G102" s="140">
        <v>0.4</v>
      </c>
      <c r="H102" s="141">
        <v>31.799999999999997</v>
      </c>
      <c r="I102" s="159"/>
      <c r="J102" s="142">
        <f t="shared" si="4"/>
        <v>0</v>
      </c>
    </row>
    <row r="103" spans="1:10" s="10" customFormat="1" ht="16.5" customHeight="1" x14ac:dyDescent="0.3">
      <c r="A103" s="16" t="s">
        <v>168</v>
      </c>
      <c r="B103" s="17" t="s">
        <v>443</v>
      </c>
      <c r="C103" s="51">
        <v>4</v>
      </c>
      <c r="D103" s="88" t="s">
        <v>547</v>
      </c>
      <c r="E103" s="64">
        <v>8421078033929</v>
      </c>
      <c r="F103" s="130">
        <v>52</v>
      </c>
      <c r="G103" s="140">
        <v>0.4</v>
      </c>
      <c r="H103" s="141">
        <v>31.2</v>
      </c>
      <c r="I103" s="159"/>
      <c r="J103" s="142">
        <f t="shared" si="4"/>
        <v>0</v>
      </c>
    </row>
    <row r="104" spans="1:10" s="10" customFormat="1" ht="16.5" customHeight="1" x14ac:dyDescent="0.3">
      <c r="A104" s="16" t="s">
        <v>170</v>
      </c>
      <c r="B104" s="17" t="s">
        <v>444</v>
      </c>
      <c r="C104" s="51">
        <v>4</v>
      </c>
      <c r="D104" s="88" t="s">
        <v>547</v>
      </c>
      <c r="E104" s="64">
        <v>8421078032991</v>
      </c>
      <c r="F104" s="130">
        <v>43</v>
      </c>
      <c r="G104" s="140">
        <v>0.4</v>
      </c>
      <c r="H104" s="141">
        <v>25.8</v>
      </c>
      <c r="I104" s="159"/>
      <c r="J104" s="142">
        <f t="shared" si="4"/>
        <v>0</v>
      </c>
    </row>
    <row r="105" spans="1:10" s="10" customFormat="1" ht="16.5" customHeight="1" x14ac:dyDescent="0.3">
      <c r="A105" s="16" t="s">
        <v>169</v>
      </c>
      <c r="B105" s="17" t="s">
        <v>445</v>
      </c>
      <c r="C105" s="51">
        <v>4</v>
      </c>
      <c r="D105" s="88" t="s">
        <v>547</v>
      </c>
      <c r="E105" s="64">
        <v>8421078033424</v>
      </c>
      <c r="F105" s="130">
        <v>48</v>
      </c>
      <c r="G105" s="140">
        <v>0.4</v>
      </c>
      <c r="H105" s="141">
        <v>28.799999999999997</v>
      </c>
      <c r="I105" s="159"/>
      <c r="J105" s="142">
        <f t="shared" si="4"/>
        <v>0</v>
      </c>
    </row>
    <row r="106" spans="1:10" s="10" customFormat="1" ht="16.5" customHeight="1" x14ac:dyDescent="0.3">
      <c r="A106" s="23" t="s">
        <v>79</v>
      </c>
      <c r="B106" s="17" t="s">
        <v>314</v>
      </c>
      <c r="C106" s="51">
        <v>6</v>
      </c>
      <c r="D106" s="88" t="s">
        <v>547</v>
      </c>
      <c r="E106" s="64">
        <v>8421078031932</v>
      </c>
      <c r="F106" s="130">
        <v>39</v>
      </c>
      <c r="G106" s="140">
        <v>0.4</v>
      </c>
      <c r="H106" s="141">
        <v>23.4</v>
      </c>
      <c r="I106" s="159"/>
      <c r="J106" s="142">
        <f t="shared" si="4"/>
        <v>0</v>
      </c>
    </row>
    <row r="107" spans="1:10" s="10" customFormat="1" ht="16.5" customHeight="1" x14ac:dyDescent="0.3">
      <c r="A107" s="23" t="s">
        <v>12</v>
      </c>
      <c r="B107" s="17" t="s">
        <v>315</v>
      </c>
      <c r="C107" s="51">
        <v>6</v>
      </c>
      <c r="D107" s="88" t="s">
        <v>547</v>
      </c>
      <c r="E107" s="64">
        <v>8421078305897</v>
      </c>
      <c r="F107" s="130">
        <v>39</v>
      </c>
      <c r="G107" s="140">
        <v>0.4</v>
      </c>
      <c r="H107" s="141">
        <v>23.4</v>
      </c>
      <c r="I107" s="159"/>
      <c r="J107" s="142">
        <f t="shared" si="4"/>
        <v>0</v>
      </c>
    </row>
    <row r="108" spans="1:10" s="10" customFormat="1" ht="16.5" customHeight="1" x14ac:dyDescent="0.3">
      <c r="A108" s="97" t="s">
        <v>171</v>
      </c>
      <c r="B108" s="93" t="s">
        <v>446</v>
      </c>
      <c r="C108" s="94">
        <v>4</v>
      </c>
      <c r="D108" s="95" t="s">
        <v>525</v>
      </c>
      <c r="E108" s="96">
        <v>8421078034476</v>
      </c>
      <c r="F108" s="133">
        <v>33</v>
      </c>
      <c r="G108" s="148">
        <v>0.4</v>
      </c>
      <c r="H108" s="143">
        <v>19.799999999999997</v>
      </c>
      <c r="I108" s="162"/>
      <c r="J108" s="144">
        <f t="shared" si="4"/>
        <v>0</v>
      </c>
    </row>
    <row r="109" spans="1:10" s="10" customFormat="1" ht="16.5" customHeight="1" x14ac:dyDescent="0.3">
      <c r="A109" s="97" t="s">
        <v>172</v>
      </c>
      <c r="B109" s="93" t="s">
        <v>447</v>
      </c>
      <c r="C109" s="94">
        <v>6</v>
      </c>
      <c r="D109" s="95" t="s">
        <v>526</v>
      </c>
      <c r="E109" s="96">
        <v>8421078032540</v>
      </c>
      <c r="F109" s="133">
        <v>29.5</v>
      </c>
      <c r="G109" s="148">
        <v>0.4</v>
      </c>
      <c r="H109" s="143">
        <v>17.7</v>
      </c>
      <c r="I109" s="162"/>
      <c r="J109" s="144">
        <f t="shared" si="4"/>
        <v>0</v>
      </c>
    </row>
    <row r="110" spans="1:10" s="21" customFormat="1" ht="16.5" customHeight="1" x14ac:dyDescent="0.3">
      <c r="A110" s="99" t="s">
        <v>13</v>
      </c>
      <c r="B110" s="93" t="s">
        <v>316</v>
      </c>
      <c r="C110" s="94">
        <v>8</v>
      </c>
      <c r="D110" s="95" t="s">
        <v>527</v>
      </c>
      <c r="E110" s="96">
        <v>8421078029397</v>
      </c>
      <c r="F110" s="133">
        <v>27</v>
      </c>
      <c r="G110" s="148">
        <v>0.4</v>
      </c>
      <c r="H110" s="143">
        <v>16.2</v>
      </c>
      <c r="I110" s="162"/>
      <c r="J110" s="144">
        <f t="shared" si="4"/>
        <v>0</v>
      </c>
    </row>
    <row r="111" spans="1:10" s="21" customFormat="1" ht="16.5" customHeight="1" x14ac:dyDescent="0.3">
      <c r="A111" s="29" t="s">
        <v>173</v>
      </c>
      <c r="B111" s="17" t="s">
        <v>489</v>
      </c>
      <c r="C111" s="51">
        <v>6</v>
      </c>
      <c r="D111" s="88" t="s">
        <v>547</v>
      </c>
      <c r="E111" s="64">
        <v>8421078035985</v>
      </c>
      <c r="F111" s="130">
        <v>21.5</v>
      </c>
      <c r="G111" s="140">
        <v>0.4</v>
      </c>
      <c r="H111" s="141">
        <v>12.9</v>
      </c>
      <c r="I111" s="159"/>
      <c r="J111" s="142">
        <f t="shared" si="4"/>
        <v>0</v>
      </c>
    </row>
    <row r="112" spans="1:10" s="21" customFormat="1" ht="16.5" customHeight="1" x14ac:dyDescent="0.3">
      <c r="A112" s="35"/>
      <c r="B112" s="36" t="s">
        <v>14</v>
      </c>
      <c r="C112" s="58"/>
      <c r="D112" s="58"/>
      <c r="E112" s="69"/>
      <c r="F112" s="135"/>
      <c r="G112" s="10"/>
      <c r="H112" s="126"/>
      <c r="I112" s="161"/>
      <c r="J112" s="85"/>
    </row>
    <row r="113" spans="1:10" s="21" customFormat="1" ht="16.5" customHeight="1" x14ac:dyDescent="0.3">
      <c r="A113" s="16" t="s">
        <v>174</v>
      </c>
      <c r="B113" s="17" t="s">
        <v>448</v>
      </c>
      <c r="C113" s="51">
        <v>2</v>
      </c>
      <c r="D113" s="88" t="s">
        <v>547</v>
      </c>
      <c r="E113" s="64">
        <v>8421078034629</v>
      </c>
      <c r="F113" s="130">
        <v>126</v>
      </c>
      <c r="G113" s="140">
        <v>0.4</v>
      </c>
      <c r="H113" s="141">
        <v>75.599999999999994</v>
      </c>
      <c r="I113" s="159"/>
      <c r="J113" s="142">
        <f t="shared" ref="J113:J118" si="5">I113*H113</f>
        <v>0</v>
      </c>
    </row>
    <row r="114" spans="1:10" s="10" customFormat="1" ht="16.5" customHeight="1" x14ac:dyDescent="0.3">
      <c r="A114" s="16" t="s">
        <v>175</v>
      </c>
      <c r="B114" s="17" t="s">
        <v>449</v>
      </c>
      <c r="C114" s="51">
        <v>4</v>
      </c>
      <c r="D114" s="88" t="s">
        <v>547</v>
      </c>
      <c r="E114" s="64">
        <v>8421078033592</v>
      </c>
      <c r="F114" s="130">
        <v>52</v>
      </c>
      <c r="G114" s="140">
        <v>0.4</v>
      </c>
      <c r="H114" s="141">
        <v>31.2</v>
      </c>
      <c r="I114" s="159"/>
      <c r="J114" s="142">
        <f t="shared" si="5"/>
        <v>0</v>
      </c>
    </row>
    <row r="115" spans="1:10" s="10" customFormat="1" ht="16.5" customHeight="1" x14ac:dyDescent="0.3">
      <c r="A115" s="23" t="s">
        <v>15</v>
      </c>
      <c r="B115" s="17" t="s">
        <v>317</v>
      </c>
      <c r="C115" s="51">
        <v>6</v>
      </c>
      <c r="D115" s="88" t="s">
        <v>547</v>
      </c>
      <c r="E115" s="64">
        <v>8421078032403</v>
      </c>
      <c r="F115" s="130">
        <v>42</v>
      </c>
      <c r="G115" s="140">
        <v>0.4</v>
      </c>
      <c r="H115" s="141">
        <v>25.2</v>
      </c>
      <c r="I115" s="159"/>
      <c r="J115" s="142">
        <f t="shared" si="5"/>
        <v>0</v>
      </c>
    </row>
    <row r="116" spans="1:10" s="10" customFormat="1" ht="16.5" customHeight="1" x14ac:dyDescent="0.3">
      <c r="A116" s="23" t="s">
        <v>80</v>
      </c>
      <c r="B116" s="17" t="s">
        <v>318</v>
      </c>
      <c r="C116" s="51">
        <v>6</v>
      </c>
      <c r="D116" s="88" t="s">
        <v>547</v>
      </c>
      <c r="E116" s="64">
        <v>8421078026006</v>
      </c>
      <c r="F116" s="130">
        <v>34</v>
      </c>
      <c r="G116" s="140">
        <v>0.4</v>
      </c>
      <c r="H116" s="141">
        <v>20.399999999999999</v>
      </c>
      <c r="I116" s="159"/>
      <c r="J116" s="142">
        <f t="shared" si="5"/>
        <v>0</v>
      </c>
    </row>
    <row r="117" spans="1:10" s="10" customFormat="1" ht="16.5" customHeight="1" x14ac:dyDescent="0.3">
      <c r="A117" s="16" t="s">
        <v>177</v>
      </c>
      <c r="B117" s="17" t="s">
        <v>450</v>
      </c>
      <c r="C117" s="51">
        <v>6</v>
      </c>
      <c r="D117" s="88" t="s">
        <v>547</v>
      </c>
      <c r="E117" s="55" t="s">
        <v>102</v>
      </c>
      <c r="F117" s="130">
        <v>25.5</v>
      </c>
      <c r="G117" s="140">
        <v>0.4</v>
      </c>
      <c r="H117" s="141">
        <v>15.299999999999999</v>
      </c>
      <c r="I117" s="159"/>
      <c r="J117" s="142">
        <f t="shared" si="5"/>
        <v>0</v>
      </c>
    </row>
    <row r="118" spans="1:10" s="10" customFormat="1" ht="16.5" customHeight="1" x14ac:dyDescent="0.3">
      <c r="A118" s="102" t="s">
        <v>176</v>
      </c>
      <c r="B118" s="93" t="s">
        <v>451</v>
      </c>
      <c r="C118" s="94">
        <v>6</v>
      </c>
      <c r="D118" s="95" t="s">
        <v>528</v>
      </c>
      <c r="E118" s="96">
        <v>8421078035060</v>
      </c>
      <c r="F118" s="133">
        <v>26.5</v>
      </c>
      <c r="G118" s="148">
        <v>0.4</v>
      </c>
      <c r="H118" s="143">
        <v>15.899999999999999</v>
      </c>
      <c r="I118" s="162"/>
      <c r="J118" s="144">
        <f t="shared" si="5"/>
        <v>0</v>
      </c>
    </row>
    <row r="119" spans="1:10" s="10" customFormat="1" ht="16.5" customHeight="1" x14ac:dyDescent="0.3">
      <c r="A119" s="35"/>
      <c r="B119" s="36" t="s">
        <v>16</v>
      </c>
      <c r="C119" s="58"/>
      <c r="D119" s="58"/>
      <c r="E119" s="69"/>
      <c r="F119" s="135"/>
      <c r="H119" s="126"/>
      <c r="I119" s="161"/>
      <c r="J119" s="85"/>
    </row>
    <row r="120" spans="1:10" s="10" customFormat="1" ht="16.5" customHeight="1" x14ac:dyDescent="0.3">
      <c r="A120" s="16" t="s">
        <v>178</v>
      </c>
      <c r="B120" s="17" t="s">
        <v>452</v>
      </c>
      <c r="C120" s="51">
        <v>6</v>
      </c>
      <c r="D120" s="88" t="s">
        <v>547</v>
      </c>
      <c r="E120" s="64">
        <v>8421078033530</v>
      </c>
      <c r="F120" s="130">
        <v>29.5</v>
      </c>
      <c r="G120" s="140">
        <v>0.4</v>
      </c>
      <c r="H120" s="141">
        <v>17.7</v>
      </c>
      <c r="I120" s="159"/>
      <c r="J120" s="142">
        <f>I120*H120</f>
        <v>0</v>
      </c>
    </row>
    <row r="121" spans="1:10" s="10" customFormat="1" ht="16.5" customHeight="1" x14ac:dyDescent="0.3">
      <c r="A121" s="97" t="s">
        <v>179</v>
      </c>
      <c r="B121" s="93" t="s">
        <v>453</v>
      </c>
      <c r="C121" s="94">
        <v>6</v>
      </c>
      <c r="D121" s="95" t="s">
        <v>529</v>
      </c>
      <c r="E121" s="96">
        <v>8421078033806</v>
      </c>
      <c r="F121" s="133">
        <v>26</v>
      </c>
      <c r="G121" s="148">
        <v>0.4</v>
      </c>
      <c r="H121" s="143">
        <v>15.6</v>
      </c>
      <c r="I121" s="162"/>
      <c r="J121" s="144">
        <f>I121*H121</f>
        <v>0</v>
      </c>
    </row>
    <row r="122" spans="1:10" s="10" customFormat="1" ht="16.5" customHeight="1" x14ac:dyDescent="0.3">
      <c r="A122" s="35"/>
      <c r="B122" s="36" t="s">
        <v>94</v>
      </c>
      <c r="C122" s="58"/>
      <c r="D122" s="58"/>
      <c r="E122" s="69"/>
      <c r="F122" s="135"/>
      <c r="H122" s="126"/>
      <c r="I122" s="161"/>
      <c r="J122" s="85"/>
    </row>
    <row r="123" spans="1:10" s="10" customFormat="1" ht="16.5" customHeight="1" x14ac:dyDescent="0.3">
      <c r="A123" s="16" t="s">
        <v>180</v>
      </c>
      <c r="B123" s="17" t="s">
        <v>454</v>
      </c>
      <c r="C123" s="51">
        <v>4</v>
      </c>
      <c r="D123" s="88" t="s">
        <v>547</v>
      </c>
      <c r="E123" s="64">
        <v>8421078033776</v>
      </c>
      <c r="F123" s="130">
        <v>53</v>
      </c>
      <c r="G123" s="140">
        <v>0.4</v>
      </c>
      <c r="H123" s="141">
        <v>31.799999999999997</v>
      </c>
      <c r="I123" s="159"/>
      <c r="J123" s="142">
        <f>I123*H123</f>
        <v>0</v>
      </c>
    </row>
    <row r="124" spans="1:10" s="10" customFormat="1" ht="16.5" customHeight="1" x14ac:dyDescent="0.3">
      <c r="A124" s="37"/>
      <c r="B124" s="38" t="s">
        <v>67</v>
      </c>
      <c r="C124" s="59"/>
      <c r="D124" s="59"/>
      <c r="E124" s="70"/>
      <c r="F124" s="136"/>
      <c r="H124" s="126"/>
      <c r="I124" s="161"/>
      <c r="J124" s="85"/>
    </row>
    <row r="125" spans="1:10" s="10" customFormat="1" ht="16.5" customHeight="1" x14ac:dyDescent="0.3">
      <c r="A125" s="16" t="s">
        <v>181</v>
      </c>
      <c r="B125" s="17" t="s">
        <v>455</v>
      </c>
      <c r="C125" s="51">
        <v>4</v>
      </c>
      <c r="D125" s="88" t="s">
        <v>547</v>
      </c>
      <c r="E125" s="64">
        <v>8421078033226</v>
      </c>
      <c r="F125" s="130">
        <v>38</v>
      </c>
      <c r="G125" s="140">
        <v>0.4</v>
      </c>
      <c r="H125" s="141">
        <v>22.799999999999997</v>
      </c>
      <c r="I125" s="159"/>
      <c r="J125" s="142">
        <f t="shared" ref="J125:J130" si="6">I125*H125</f>
        <v>0</v>
      </c>
    </row>
    <row r="126" spans="1:10" s="28" customFormat="1" ht="16.5" customHeight="1" x14ac:dyDescent="0.3">
      <c r="A126" s="27" t="s">
        <v>270</v>
      </c>
      <c r="B126" s="39" t="s">
        <v>456</v>
      </c>
      <c r="C126" s="51">
        <v>6</v>
      </c>
      <c r="D126" s="88" t="s">
        <v>547</v>
      </c>
      <c r="E126" s="64">
        <v>8421078037194</v>
      </c>
      <c r="F126" s="130">
        <v>34.5</v>
      </c>
      <c r="G126" s="140">
        <v>0.4</v>
      </c>
      <c r="H126" s="141">
        <v>20.7</v>
      </c>
      <c r="I126" s="159"/>
      <c r="J126" s="142">
        <f t="shared" si="6"/>
        <v>0</v>
      </c>
    </row>
    <row r="127" spans="1:10" s="10" customFormat="1" ht="16.5" customHeight="1" x14ac:dyDescent="0.3">
      <c r="A127" s="97" t="s">
        <v>182</v>
      </c>
      <c r="B127" s="93" t="s">
        <v>457</v>
      </c>
      <c r="C127" s="94">
        <v>6</v>
      </c>
      <c r="D127" s="95" t="s">
        <v>530</v>
      </c>
      <c r="E127" s="96">
        <v>8421078032984</v>
      </c>
      <c r="F127" s="133">
        <v>35</v>
      </c>
      <c r="G127" s="148">
        <v>0.4</v>
      </c>
      <c r="H127" s="143">
        <v>21</v>
      </c>
      <c r="I127" s="162"/>
      <c r="J127" s="144">
        <f t="shared" si="6"/>
        <v>0</v>
      </c>
    </row>
    <row r="128" spans="1:10" s="10" customFormat="1" ht="16.5" customHeight="1" x14ac:dyDescent="0.3">
      <c r="A128" s="97" t="s">
        <v>184</v>
      </c>
      <c r="B128" s="93" t="s">
        <v>458</v>
      </c>
      <c r="C128" s="94">
        <v>6</v>
      </c>
      <c r="D128" s="95" t="s">
        <v>531</v>
      </c>
      <c r="E128" s="96">
        <v>8421078032977</v>
      </c>
      <c r="F128" s="133">
        <v>25.5</v>
      </c>
      <c r="G128" s="148">
        <v>0.4</v>
      </c>
      <c r="H128" s="143">
        <v>15.299999999999999</v>
      </c>
      <c r="I128" s="162"/>
      <c r="J128" s="144">
        <f t="shared" si="6"/>
        <v>0</v>
      </c>
    </row>
    <row r="129" spans="1:10" s="10" customFormat="1" ht="16.5" customHeight="1" x14ac:dyDescent="0.3">
      <c r="A129" s="16" t="s">
        <v>183</v>
      </c>
      <c r="B129" s="17" t="s">
        <v>459</v>
      </c>
      <c r="C129" s="51">
        <v>6</v>
      </c>
      <c r="D129" s="88" t="s">
        <v>547</v>
      </c>
      <c r="E129" s="64">
        <v>8421078033073</v>
      </c>
      <c r="F129" s="130">
        <v>29</v>
      </c>
      <c r="G129" s="140">
        <v>0.4</v>
      </c>
      <c r="H129" s="141">
        <v>17.399999999999999</v>
      </c>
      <c r="I129" s="159"/>
      <c r="J129" s="142">
        <f t="shared" si="6"/>
        <v>0</v>
      </c>
    </row>
    <row r="130" spans="1:10" s="10" customFormat="1" ht="16.5" customHeight="1" x14ac:dyDescent="0.3">
      <c r="A130" s="23" t="s">
        <v>17</v>
      </c>
      <c r="B130" s="17" t="s">
        <v>319</v>
      </c>
      <c r="C130" s="51">
        <v>6</v>
      </c>
      <c r="D130" s="88" t="s">
        <v>547</v>
      </c>
      <c r="E130" s="64">
        <v>8421078032014</v>
      </c>
      <c r="F130" s="130">
        <v>23.5</v>
      </c>
      <c r="G130" s="140">
        <v>0.4</v>
      </c>
      <c r="H130" s="141">
        <v>14.1</v>
      </c>
      <c r="I130" s="159"/>
      <c r="J130" s="142">
        <f t="shared" si="6"/>
        <v>0</v>
      </c>
    </row>
    <row r="131" spans="1:10" s="10" customFormat="1" ht="16.5" customHeight="1" x14ac:dyDescent="0.3">
      <c r="A131" s="35"/>
      <c r="B131" s="36" t="s">
        <v>18</v>
      </c>
      <c r="C131" s="58"/>
      <c r="D131" s="58"/>
      <c r="E131" s="69"/>
      <c r="F131" s="135"/>
      <c r="H131" s="126"/>
      <c r="I131" s="161"/>
      <c r="J131" s="85"/>
    </row>
    <row r="132" spans="1:10" s="10" customFormat="1" ht="16.5" customHeight="1" x14ac:dyDescent="0.3">
      <c r="A132" s="97" t="s">
        <v>185</v>
      </c>
      <c r="B132" s="93" t="s">
        <v>490</v>
      </c>
      <c r="C132" s="94">
        <v>2</v>
      </c>
      <c r="D132" s="95" t="s">
        <v>532</v>
      </c>
      <c r="E132" s="96">
        <v>8421078033813</v>
      </c>
      <c r="F132" s="133">
        <v>137</v>
      </c>
      <c r="G132" s="148">
        <v>0.4</v>
      </c>
      <c r="H132" s="143">
        <v>82.199999999999989</v>
      </c>
      <c r="I132" s="162"/>
      <c r="J132" s="144">
        <f t="shared" ref="J132:J141" si="7">I132*H132</f>
        <v>0</v>
      </c>
    </row>
    <row r="133" spans="1:10" s="10" customFormat="1" ht="16.5" customHeight="1" x14ac:dyDescent="0.3">
      <c r="A133" s="9" t="s">
        <v>19</v>
      </c>
      <c r="B133" s="40" t="s">
        <v>320</v>
      </c>
      <c r="C133" s="52">
        <v>2</v>
      </c>
      <c r="D133" s="88" t="s">
        <v>547</v>
      </c>
      <c r="E133" s="64">
        <v>8421078032267</v>
      </c>
      <c r="F133" s="130">
        <v>97</v>
      </c>
      <c r="G133" s="140">
        <v>0.4</v>
      </c>
      <c r="H133" s="141">
        <v>58.199999999999996</v>
      </c>
      <c r="I133" s="159"/>
      <c r="J133" s="142">
        <f t="shared" si="7"/>
        <v>0</v>
      </c>
    </row>
    <row r="134" spans="1:10" s="10" customFormat="1" ht="16.5" customHeight="1" x14ac:dyDescent="0.3">
      <c r="A134" s="97" t="s">
        <v>186</v>
      </c>
      <c r="B134" s="101" t="s">
        <v>460</v>
      </c>
      <c r="C134" s="94">
        <v>2</v>
      </c>
      <c r="D134" s="95" t="s">
        <v>533</v>
      </c>
      <c r="E134" s="96">
        <v>8421078036388</v>
      </c>
      <c r="F134" s="133">
        <v>88</v>
      </c>
      <c r="G134" s="148">
        <v>0.4</v>
      </c>
      <c r="H134" s="143">
        <v>52.8</v>
      </c>
      <c r="I134" s="162"/>
      <c r="J134" s="144">
        <f t="shared" si="7"/>
        <v>0</v>
      </c>
    </row>
    <row r="135" spans="1:10" s="10" customFormat="1" ht="16.5" customHeight="1" x14ac:dyDescent="0.3">
      <c r="A135" s="16" t="s">
        <v>497</v>
      </c>
      <c r="B135" s="19" t="s">
        <v>495</v>
      </c>
      <c r="C135" s="51">
        <v>4</v>
      </c>
      <c r="D135" s="88" t="s">
        <v>547</v>
      </c>
      <c r="E135" s="64">
        <v>8421078037293</v>
      </c>
      <c r="F135" s="130">
        <v>78</v>
      </c>
      <c r="G135" s="140">
        <v>0.4</v>
      </c>
      <c r="H135" s="141">
        <v>46.8</v>
      </c>
      <c r="I135" s="159"/>
      <c r="J135" s="142">
        <f t="shared" si="7"/>
        <v>0</v>
      </c>
    </row>
    <row r="136" spans="1:10" s="10" customFormat="1" ht="16.5" customHeight="1" x14ac:dyDescent="0.3">
      <c r="A136" s="23" t="s">
        <v>20</v>
      </c>
      <c r="B136" s="17" t="s">
        <v>321</v>
      </c>
      <c r="C136" s="51">
        <v>2</v>
      </c>
      <c r="D136" s="88" t="s">
        <v>547</v>
      </c>
      <c r="E136" s="64">
        <v>8421078030607</v>
      </c>
      <c r="F136" s="130">
        <v>79</v>
      </c>
      <c r="G136" s="140">
        <v>0.4</v>
      </c>
      <c r="H136" s="141">
        <v>47.4</v>
      </c>
      <c r="I136" s="159"/>
      <c r="J136" s="142">
        <f t="shared" si="7"/>
        <v>0</v>
      </c>
    </row>
    <row r="137" spans="1:10" s="10" customFormat="1" ht="16.5" customHeight="1" x14ac:dyDescent="0.3">
      <c r="A137" s="16" t="s">
        <v>187</v>
      </c>
      <c r="B137" s="17" t="s">
        <v>322</v>
      </c>
      <c r="C137" s="51">
        <v>6</v>
      </c>
      <c r="D137" s="88" t="s">
        <v>547</v>
      </c>
      <c r="E137" s="64">
        <v>8421078032649</v>
      </c>
      <c r="F137" s="130">
        <v>65</v>
      </c>
      <c r="G137" s="140">
        <v>0.4</v>
      </c>
      <c r="H137" s="141">
        <v>39</v>
      </c>
      <c r="I137" s="159"/>
      <c r="J137" s="142">
        <f t="shared" si="7"/>
        <v>0</v>
      </c>
    </row>
    <row r="138" spans="1:10" s="10" customFormat="1" ht="16.5" customHeight="1" x14ac:dyDescent="0.3">
      <c r="A138" s="23" t="s">
        <v>82</v>
      </c>
      <c r="B138" s="17" t="s">
        <v>323</v>
      </c>
      <c r="C138" s="51">
        <v>6</v>
      </c>
      <c r="D138" s="88" t="s">
        <v>547</v>
      </c>
      <c r="E138" s="64" t="s">
        <v>81</v>
      </c>
      <c r="F138" s="130">
        <v>61</v>
      </c>
      <c r="G138" s="140">
        <v>0.4</v>
      </c>
      <c r="H138" s="141">
        <v>36.599999999999994</v>
      </c>
      <c r="I138" s="159"/>
      <c r="J138" s="142">
        <f t="shared" si="7"/>
        <v>0</v>
      </c>
    </row>
    <row r="139" spans="1:10" s="10" customFormat="1" ht="16.5" customHeight="1" x14ac:dyDescent="0.3">
      <c r="A139" s="97" t="s">
        <v>188</v>
      </c>
      <c r="B139" s="93" t="s">
        <v>461</v>
      </c>
      <c r="C139" s="94">
        <v>4</v>
      </c>
      <c r="D139" s="95" t="s">
        <v>534</v>
      </c>
      <c r="E139" s="96">
        <v>8421078034438</v>
      </c>
      <c r="F139" s="133">
        <v>53.5</v>
      </c>
      <c r="G139" s="148">
        <v>0.4</v>
      </c>
      <c r="H139" s="143">
        <v>32.099999999999994</v>
      </c>
      <c r="I139" s="162"/>
      <c r="J139" s="144">
        <f t="shared" si="7"/>
        <v>0</v>
      </c>
    </row>
    <row r="140" spans="1:10" s="10" customFormat="1" ht="16.5" customHeight="1" x14ac:dyDescent="0.3">
      <c r="A140" s="16" t="s">
        <v>286</v>
      </c>
      <c r="B140" s="17" t="s">
        <v>324</v>
      </c>
      <c r="C140" s="60">
        <v>4</v>
      </c>
      <c r="D140" s="88" t="s">
        <v>547</v>
      </c>
      <c r="E140" s="71">
        <v>8421078032656</v>
      </c>
      <c r="F140" s="130">
        <v>49</v>
      </c>
      <c r="G140" s="140">
        <v>0.4</v>
      </c>
      <c r="H140" s="141">
        <v>29.4</v>
      </c>
      <c r="I140" s="159"/>
      <c r="J140" s="142">
        <f t="shared" si="7"/>
        <v>0</v>
      </c>
    </row>
    <row r="141" spans="1:10" s="10" customFormat="1" ht="16.5" customHeight="1" x14ac:dyDescent="0.3">
      <c r="A141" s="23" t="s">
        <v>21</v>
      </c>
      <c r="B141" s="17" t="s">
        <v>325</v>
      </c>
      <c r="C141" s="51">
        <v>6</v>
      </c>
      <c r="D141" s="88" t="s">
        <v>547</v>
      </c>
      <c r="E141" s="64">
        <v>8421078029854</v>
      </c>
      <c r="F141" s="130">
        <v>34.5</v>
      </c>
      <c r="G141" s="140">
        <v>0.4</v>
      </c>
      <c r="H141" s="141">
        <v>20.7</v>
      </c>
      <c r="I141" s="159"/>
      <c r="J141" s="142">
        <f t="shared" si="7"/>
        <v>0</v>
      </c>
    </row>
    <row r="142" spans="1:10" s="10" customFormat="1" ht="16.5" customHeight="1" x14ac:dyDescent="0.3">
      <c r="A142" s="35"/>
      <c r="B142" s="36" t="s">
        <v>26</v>
      </c>
      <c r="C142" s="58"/>
      <c r="D142" s="58"/>
      <c r="E142" s="69"/>
      <c r="F142" s="135"/>
      <c r="H142" s="126"/>
      <c r="I142" s="161"/>
      <c r="J142" s="85"/>
    </row>
    <row r="143" spans="1:10" s="10" customFormat="1" ht="16.5" customHeight="1" x14ac:dyDescent="0.3">
      <c r="A143" s="16" t="s">
        <v>189</v>
      </c>
      <c r="B143" s="17" t="s">
        <v>462</v>
      </c>
      <c r="C143" s="51">
        <v>2</v>
      </c>
      <c r="D143" s="88" t="s">
        <v>547</v>
      </c>
      <c r="E143" s="64">
        <v>8421078036166</v>
      </c>
      <c r="F143" s="130">
        <v>125</v>
      </c>
      <c r="G143" s="140">
        <v>0.4</v>
      </c>
      <c r="H143" s="141">
        <v>75</v>
      </c>
      <c r="I143" s="159"/>
      <c r="J143" s="142">
        <f>I143*H143</f>
        <v>0</v>
      </c>
    </row>
    <row r="144" spans="1:10" s="10" customFormat="1" ht="16.5" customHeight="1" x14ac:dyDescent="0.3">
      <c r="A144" s="16" t="s">
        <v>190</v>
      </c>
      <c r="B144" s="17" t="s">
        <v>463</v>
      </c>
      <c r="C144" s="51">
        <v>4</v>
      </c>
      <c r="D144" s="88" t="s">
        <v>547</v>
      </c>
      <c r="E144" s="64">
        <v>8421078035992</v>
      </c>
      <c r="F144" s="130">
        <v>88</v>
      </c>
      <c r="G144" s="140">
        <v>0.4</v>
      </c>
      <c r="H144" s="141">
        <v>52.8</v>
      </c>
      <c r="I144" s="159"/>
      <c r="J144" s="142">
        <f>I144*H144</f>
        <v>0</v>
      </c>
    </row>
    <row r="145" spans="1:10" s="10" customFormat="1" ht="16.5" customHeight="1" x14ac:dyDescent="0.3">
      <c r="A145" s="16" t="s">
        <v>191</v>
      </c>
      <c r="B145" s="17" t="s">
        <v>464</v>
      </c>
      <c r="C145" s="51">
        <v>4</v>
      </c>
      <c r="D145" s="88" t="s">
        <v>547</v>
      </c>
      <c r="E145" s="64">
        <v>8421078035541</v>
      </c>
      <c r="F145" s="130">
        <v>52</v>
      </c>
      <c r="G145" s="140">
        <v>0.4</v>
      </c>
      <c r="H145" s="141">
        <v>31.2</v>
      </c>
      <c r="I145" s="159"/>
      <c r="J145" s="142">
        <f>I145*H145</f>
        <v>0</v>
      </c>
    </row>
    <row r="146" spans="1:10" s="10" customFormat="1" ht="16.5" customHeight="1" x14ac:dyDescent="0.3">
      <c r="A146" s="99" t="s">
        <v>27</v>
      </c>
      <c r="B146" s="93" t="s">
        <v>465</v>
      </c>
      <c r="C146" s="94">
        <v>4</v>
      </c>
      <c r="D146" s="95" t="s">
        <v>535</v>
      </c>
      <c r="E146" s="96">
        <v>8421078022343</v>
      </c>
      <c r="F146" s="133">
        <v>46</v>
      </c>
      <c r="G146" s="148">
        <v>0.4</v>
      </c>
      <c r="H146" s="143">
        <v>27.599999999999998</v>
      </c>
      <c r="I146" s="162"/>
      <c r="J146" s="144">
        <f>I146*H146</f>
        <v>0</v>
      </c>
    </row>
    <row r="147" spans="1:10" s="10" customFormat="1" ht="16.5" customHeight="1" x14ac:dyDescent="0.3">
      <c r="A147" s="16" t="s">
        <v>192</v>
      </c>
      <c r="B147" s="17" t="s">
        <v>466</v>
      </c>
      <c r="C147" s="51">
        <v>4</v>
      </c>
      <c r="D147" s="88" t="s">
        <v>547</v>
      </c>
      <c r="E147" s="64">
        <v>8421078033233</v>
      </c>
      <c r="F147" s="130">
        <v>40</v>
      </c>
      <c r="G147" s="140">
        <v>0.4</v>
      </c>
      <c r="H147" s="141">
        <v>24</v>
      </c>
      <c r="I147" s="159"/>
      <c r="J147" s="142">
        <f>I147*H147</f>
        <v>0</v>
      </c>
    </row>
    <row r="148" spans="1:10" s="10" customFormat="1" ht="16.5" customHeight="1" x14ac:dyDescent="0.3">
      <c r="A148" s="37"/>
      <c r="B148" s="38" t="s">
        <v>22</v>
      </c>
      <c r="C148" s="59"/>
      <c r="D148" s="59"/>
      <c r="E148" s="70"/>
      <c r="F148" s="136"/>
      <c r="H148" s="126"/>
      <c r="I148" s="161"/>
      <c r="J148" s="85"/>
    </row>
    <row r="149" spans="1:10" s="28" customFormat="1" ht="16.5" customHeight="1" x14ac:dyDescent="0.3">
      <c r="A149" s="27" t="s">
        <v>271</v>
      </c>
      <c r="B149" s="34" t="s">
        <v>467</v>
      </c>
      <c r="C149" s="51">
        <v>2</v>
      </c>
      <c r="D149" s="88" t="s">
        <v>547</v>
      </c>
      <c r="E149" s="64">
        <v>8421078036913</v>
      </c>
      <c r="F149" s="130">
        <v>87</v>
      </c>
      <c r="G149" s="140">
        <v>0.4</v>
      </c>
      <c r="H149" s="141">
        <v>52.199999999999996</v>
      </c>
      <c r="I149" s="159"/>
      <c r="J149" s="142">
        <f t="shared" ref="J149:J154" si="8">I149*H149</f>
        <v>0</v>
      </c>
    </row>
    <row r="150" spans="1:10" s="111" customFormat="1" ht="16.5" customHeight="1" x14ac:dyDescent="0.3">
      <c r="A150" s="106" t="s">
        <v>251</v>
      </c>
      <c r="B150" s="107" t="s">
        <v>468</v>
      </c>
      <c r="C150" s="108">
        <v>2</v>
      </c>
      <c r="D150" s="109" t="s">
        <v>547</v>
      </c>
      <c r="E150" s="110">
        <v>8421078036906</v>
      </c>
      <c r="F150" s="137">
        <v>87</v>
      </c>
      <c r="G150" s="150">
        <v>0.4</v>
      </c>
      <c r="H150" s="151">
        <v>52.199999999999996</v>
      </c>
      <c r="I150" s="163"/>
      <c r="J150" s="152">
        <f t="shared" si="8"/>
        <v>0</v>
      </c>
    </row>
    <row r="151" spans="1:10" s="10" customFormat="1" ht="16.5" customHeight="1" x14ac:dyDescent="0.3">
      <c r="A151" s="97" t="s">
        <v>193</v>
      </c>
      <c r="B151" s="93" t="s">
        <v>469</v>
      </c>
      <c r="C151" s="94">
        <v>4</v>
      </c>
      <c r="D151" s="95" t="s">
        <v>536</v>
      </c>
      <c r="E151" s="96">
        <v>8421078034421</v>
      </c>
      <c r="F151" s="133">
        <v>68.5</v>
      </c>
      <c r="G151" s="148">
        <v>0.4</v>
      </c>
      <c r="H151" s="143">
        <v>41.099999999999994</v>
      </c>
      <c r="I151" s="162"/>
      <c r="J151" s="144">
        <f t="shared" si="8"/>
        <v>0</v>
      </c>
    </row>
    <row r="152" spans="1:10" s="10" customFormat="1" ht="16.5" customHeight="1" x14ac:dyDescent="0.3">
      <c r="A152" s="92" t="s">
        <v>23</v>
      </c>
      <c r="B152" s="93" t="s">
        <v>326</v>
      </c>
      <c r="C152" s="94">
        <v>2</v>
      </c>
      <c r="D152" s="95" t="s">
        <v>537</v>
      </c>
      <c r="E152" s="96">
        <v>8421078029731</v>
      </c>
      <c r="F152" s="133">
        <v>48</v>
      </c>
      <c r="G152" s="148">
        <v>0.4</v>
      </c>
      <c r="H152" s="143">
        <v>28.799999999999997</v>
      </c>
      <c r="I152" s="162"/>
      <c r="J152" s="144">
        <f t="shared" si="8"/>
        <v>0</v>
      </c>
    </row>
    <row r="153" spans="1:10" s="28" customFormat="1" ht="16.5" customHeight="1" x14ac:dyDescent="0.3">
      <c r="A153" s="27" t="s">
        <v>272</v>
      </c>
      <c r="B153" s="19" t="s">
        <v>327</v>
      </c>
      <c r="C153" s="51">
        <v>6</v>
      </c>
      <c r="D153" s="88" t="s">
        <v>547</v>
      </c>
      <c r="E153" s="64">
        <v>8421078037156</v>
      </c>
      <c r="F153" s="130">
        <v>39</v>
      </c>
      <c r="G153" s="140">
        <v>0.4</v>
      </c>
      <c r="H153" s="141">
        <v>23.4</v>
      </c>
      <c r="I153" s="159"/>
      <c r="J153" s="142">
        <f t="shared" si="8"/>
        <v>0</v>
      </c>
    </row>
    <row r="154" spans="1:10" s="28" customFormat="1" ht="16.5" customHeight="1" x14ac:dyDescent="0.3">
      <c r="A154" s="27" t="s">
        <v>500</v>
      </c>
      <c r="B154" s="19" t="s">
        <v>501</v>
      </c>
      <c r="C154" s="51">
        <v>6</v>
      </c>
      <c r="D154" s="88" t="s">
        <v>547</v>
      </c>
      <c r="E154" s="64">
        <v>8421078037163</v>
      </c>
      <c r="F154" s="130">
        <v>39</v>
      </c>
      <c r="G154" s="140">
        <v>0.4</v>
      </c>
      <c r="H154" s="141">
        <v>23.4</v>
      </c>
      <c r="I154" s="159"/>
      <c r="J154" s="142">
        <f t="shared" si="8"/>
        <v>0</v>
      </c>
    </row>
    <row r="155" spans="1:10" s="10" customFormat="1" ht="16.5" customHeight="1" x14ac:dyDescent="0.3">
      <c r="A155" s="35"/>
      <c r="B155" s="36" t="s">
        <v>24</v>
      </c>
      <c r="C155" s="58"/>
      <c r="D155" s="58"/>
      <c r="E155" s="69"/>
      <c r="F155" s="135"/>
      <c r="H155" s="126"/>
      <c r="I155" s="161"/>
      <c r="J155" s="85"/>
    </row>
    <row r="156" spans="1:10" s="10" customFormat="1" ht="16.5" customHeight="1" x14ac:dyDescent="0.3">
      <c r="A156" s="23" t="s">
        <v>25</v>
      </c>
      <c r="B156" s="17" t="s">
        <v>470</v>
      </c>
      <c r="C156" s="51">
        <v>4</v>
      </c>
      <c r="D156" s="88" t="s">
        <v>547</v>
      </c>
      <c r="E156" s="64">
        <v>8421078032465</v>
      </c>
      <c r="F156" s="130">
        <v>12.75</v>
      </c>
      <c r="G156" s="140">
        <v>0.4</v>
      </c>
      <c r="H156" s="141">
        <v>7.6499999999999995</v>
      </c>
      <c r="I156" s="159"/>
      <c r="J156" s="142">
        <f>I156*H156</f>
        <v>0</v>
      </c>
    </row>
    <row r="157" spans="1:10" s="10" customFormat="1" ht="16.5" customHeight="1" x14ac:dyDescent="0.3">
      <c r="A157" s="42" t="s">
        <v>194</v>
      </c>
      <c r="B157" s="43" t="s">
        <v>471</v>
      </c>
      <c r="C157" s="61">
        <v>8</v>
      </c>
      <c r="D157" s="88" t="s">
        <v>547</v>
      </c>
      <c r="E157" s="72">
        <v>8421078032816</v>
      </c>
      <c r="F157" s="130">
        <v>11</v>
      </c>
      <c r="G157" s="140">
        <v>0.4</v>
      </c>
      <c r="H157" s="141">
        <v>6.6</v>
      </c>
      <c r="I157" s="159"/>
      <c r="J157" s="142">
        <f>I157*H157</f>
        <v>0</v>
      </c>
    </row>
    <row r="158" spans="1:10" s="10" customFormat="1" ht="16.5" customHeight="1" x14ac:dyDescent="0.3">
      <c r="A158" s="37"/>
      <c r="B158" s="38" t="s">
        <v>28</v>
      </c>
      <c r="C158" s="62"/>
      <c r="D158" s="62"/>
      <c r="E158" s="73"/>
      <c r="F158" s="138"/>
      <c r="H158" s="126"/>
      <c r="I158" s="161"/>
      <c r="J158" s="85"/>
    </row>
    <row r="159" spans="1:10" s="10" customFormat="1" ht="16.5" customHeight="1" x14ac:dyDescent="0.3">
      <c r="A159" s="29" t="s">
        <v>195</v>
      </c>
      <c r="B159" s="17" t="s">
        <v>328</v>
      </c>
      <c r="C159" s="51">
        <v>2</v>
      </c>
      <c r="D159" s="88" t="s">
        <v>547</v>
      </c>
      <c r="E159" s="64">
        <v>8421078034605</v>
      </c>
      <c r="F159" s="130">
        <v>146</v>
      </c>
      <c r="G159" s="140">
        <v>0.4</v>
      </c>
      <c r="H159" s="141">
        <v>87.6</v>
      </c>
      <c r="I159" s="159"/>
      <c r="J159" s="142">
        <f t="shared" ref="J159:J165" si="9">I159*H159</f>
        <v>0</v>
      </c>
    </row>
    <row r="160" spans="1:10" s="10" customFormat="1" ht="16.5" customHeight="1" x14ac:dyDescent="0.3">
      <c r="A160" s="16" t="s">
        <v>196</v>
      </c>
      <c r="B160" s="17" t="s">
        <v>472</v>
      </c>
      <c r="C160" s="51">
        <v>2</v>
      </c>
      <c r="D160" s="88" t="s">
        <v>547</v>
      </c>
      <c r="E160" s="64">
        <v>8421078033554</v>
      </c>
      <c r="F160" s="130">
        <v>80</v>
      </c>
      <c r="G160" s="140">
        <v>0.4</v>
      </c>
      <c r="H160" s="141">
        <v>48</v>
      </c>
      <c r="I160" s="159"/>
      <c r="J160" s="142">
        <f t="shared" si="9"/>
        <v>0</v>
      </c>
    </row>
    <row r="161" spans="1:10" s="10" customFormat="1" ht="16.5" customHeight="1" x14ac:dyDescent="0.3">
      <c r="A161" s="16" t="s">
        <v>197</v>
      </c>
      <c r="B161" s="17" t="s">
        <v>329</v>
      </c>
      <c r="C161" s="51">
        <v>2</v>
      </c>
      <c r="D161" s="88" t="s">
        <v>547</v>
      </c>
      <c r="E161" s="64">
        <v>8421078035510</v>
      </c>
      <c r="F161" s="130">
        <v>78</v>
      </c>
      <c r="G161" s="140">
        <v>0.4</v>
      </c>
      <c r="H161" s="141">
        <v>46.8</v>
      </c>
      <c r="I161" s="159"/>
      <c r="J161" s="142">
        <f t="shared" si="9"/>
        <v>0</v>
      </c>
    </row>
    <row r="162" spans="1:10" s="10" customFormat="1" ht="16.5" customHeight="1" x14ac:dyDescent="0.3">
      <c r="A162" s="29" t="s">
        <v>198</v>
      </c>
      <c r="B162" s="17" t="s">
        <v>473</v>
      </c>
      <c r="C162" s="51">
        <v>2</v>
      </c>
      <c r="D162" s="88" t="s">
        <v>547</v>
      </c>
      <c r="E162" s="64">
        <v>8421078036241</v>
      </c>
      <c r="F162" s="130">
        <v>68</v>
      </c>
      <c r="G162" s="140">
        <v>0.4</v>
      </c>
      <c r="H162" s="141">
        <v>40.799999999999997</v>
      </c>
      <c r="I162" s="159"/>
      <c r="J162" s="142">
        <f t="shared" si="9"/>
        <v>0</v>
      </c>
    </row>
    <row r="163" spans="1:10" s="10" customFormat="1" ht="16.5" customHeight="1" x14ac:dyDescent="0.3">
      <c r="A163" s="16" t="s">
        <v>199</v>
      </c>
      <c r="B163" s="17" t="s">
        <v>474</v>
      </c>
      <c r="C163" s="51">
        <v>3</v>
      </c>
      <c r="D163" s="88" t="s">
        <v>547</v>
      </c>
      <c r="E163" s="64">
        <v>8421078034698</v>
      </c>
      <c r="F163" s="130">
        <v>63</v>
      </c>
      <c r="G163" s="140">
        <v>0.4</v>
      </c>
      <c r="H163" s="141">
        <v>37.799999999999997</v>
      </c>
      <c r="I163" s="159"/>
      <c r="J163" s="142">
        <f t="shared" si="9"/>
        <v>0</v>
      </c>
    </row>
    <row r="164" spans="1:10" s="10" customFormat="1" ht="16.5" customHeight="1" x14ac:dyDescent="0.3">
      <c r="A164" s="97" t="s">
        <v>200</v>
      </c>
      <c r="B164" s="93" t="s">
        <v>330</v>
      </c>
      <c r="C164" s="94">
        <v>4</v>
      </c>
      <c r="D164" s="95" t="s">
        <v>538</v>
      </c>
      <c r="E164" s="96">
        <v>8421078035077</v>
      </c>
      <c r="F164" s="133">
        <v>49</v>
      </c>
      <c r="G164" s="148">
        <v>0.4</v>
      </c>
      <c r="H164" s="143">
        <v>29.4</v>
      </c>
      <c r="I164" s="162"/>
      <c r="J164" s="144">
        <f t="shared" si="9"/>
        <v>0</v>
      </c>
    </row>
    <row r="165" spans="1:10" s="10" customFormat="1" ht="16.5" customHeight="1" x14ac:dyDescent="0.3">
      <c r="A165" s="27" t="s">
        <v>273</v>
      </c>
      <c r="B165" s="17" t="s">
        <v>331</v>
      </c>
      <c r="C165" s="51">
        <v>6</v>
      </c>
      <c r="D165" s="88" t="s">
        <v>547</v>
      </c>
      <c r="E165" s="64">
        <v>8421078037125</v>
      </c>
      <c r="F165" s="130">
        <v>41</v>
      </c>
      <c r="G165" s="140">
        <v>0.4</v>
      </c>
      <c r="H165" s="141">
        <v>24.599999999999998</v>
      </c>
      <c r="I165" s="159"/>
      <c r="J165" s="142">
        <f t="shared" si="9"/>
        <v>0</v>
      </c>
    </row>
    <row r="166" spans="1:10" s="10" customFormat="1" ht="16.5" customHeight="1" x14ac:dyDescent="0.3">
      <c r="A166" s="13"/>
      <c r="B166" s="32" t="s">
        <v>29</v>
      </c>
      <c r="C166" s="57"/>
      <c r="D166" s="57"/>
      <c r="E166" s="50"/>
      <c r="F166" s="132"/>
      <c r="H166" s="126"/>
      <c r="I166" s="161"/>
      <c r="J166" s="85"/>
    </row>
    <row r="167" spans="1:10" s="10" customFormat="1" ht="16.5" customHeight="1" x14ac:dyDescent="0.3">
      <c r="A167" s="16" t="s">
        <v>201</v>
      </c>
      <c r="B167" s="17" t="s">
        <v>475</v>
      </c>
      <c r="C167" s="51">
        <v>4</v>
      </c>
      <c r="D167" s="88" t="s">
        <v>547</v>
      </c>
      <c r="E167" s="64">
        <v>8421078035749</v>
      </c>
      <c r="F167" s="130">
        <v>56</v>
      </c>
      <c r="G167" s="140">
        <v>0.4</v>
      </c>
      <c r="H167" s="141">
        <v>33.599999999999994</v>
      </c>
      <c r="I167" s="159"/>
      <c r="J167" s="142">
        <f t="shared" ref="J167:J182" si="10">I167*H167</f>
        <v>0</v>
      </c>
    </row>
    <row r="168" spans="1:10" s="10" customFormat="1" ht="16.5" customHeight="1" x14ac:dyDescent="0.3">
      <c r="A168" s="27" t="s">
        <v>276</v>
      </c>
      <c r="B168" s="44" t="s">
        <v>332</v>
      </c>
      <c r="C168" s="51">
        <v>6</v>
      </c>
      <c r="D168" s="88" t="s">
        <v>547</v>
      </c>
      <c r="E168" s="64">
        <v>8421078037095</v>
      </c>
      <c r="F168" s="130">
        <v>54</v>
      </c>
      <c r="G168" s="140">
        <v>0.4</v>
      </c>
      <c r="H168" s="141">
        <v>32.4</v>
      </c>
      <c r="I168" s="159"/>
      <c r="J168" s="142">
        <f t="shared" si="10"/>
        <v>0</v>
      </c>
    </row>
    <row r="169" spans="1:10" s="10" customFormat="1" ht="16.5" customHeight="1" x14ac:dyDescent="0.3">
      <c r="A169" s="16" t="s">
        <v>203</v>
      </c>
      <c r="B169" s="17" t="s">
        <v>333</v>
      </c>
      <c r="C169" s="51">
        <v>4</v>
      </c>
      <c r="D169" s="88" t="s">
        <v>547</v>
      </c>
      <c r="E169" s="64">
        <v>8421078034735</v>
      </c>
      <c r="F169" s="130">
        <v>48</v>
      </c>
      <c r="G169" s="140">
        <v>0.4</v>
      </c>
      <c r="H169" s="141">
        <v>28.799999999999997</v>
      </c>
      <c r="I169" s="159"/>
      <c r="J169" s="142">
        <f t="shared" si="10"/>
        <v>0</v>
      </c>
    </row>
    <row r="170" spans="1:10" s="10" customFormat="1" ht="16.5" customHeight="1" x14ac:dyDescent="0.3">
      <c r="A170" s="16" t="s">
        <v>202</v>
      </c>
      <c r="B170" s="17" t="s">
        <v>334</v>
      </c>
      <c r="C170" s="51">
        <v>4</v>
      </c>
      <c r="D170" s="88" t="s">
        <v>547</v>
      </c>
      <c r="E170" s="64">
        <v>8421078035152</v>
      </c>
      <c r="F170" s="130">
        <v>48.5</v>
      </c>
      <c r="G170" s="140">
        <v>0.4</v>
      </c>
      <c r="H170" s="141">
        <v>29.099999999999998</v>
      </c>
      <c r="I170" s="159"/>
      <c r="J170" s="142">
        <f t="shared" si="10"/>
        <v>0</v>
      </c>
    </row>
    <row r="171" spans="1:10" s="21" customFormat="1" ht="16.5" customHeight="1" x14ac:dyDescent="0.3">
      <c r="A171" s="16" t="s">
        <v>204</v>
      </c>
      <c r="B171" s="17" t="s">
        <v>335</v>
      </c>
      <c r="C171" s="51">
        <v>6</v>
      </c>
      <c r="D171" s="88" t="s">
        <v>547</v>
      </c>
      <c r="E171" s="68" t="s">
        <v>103</v>
      </c>
      <c r="F171" s="130">
        <v>45</v>
      </c>
      <c r="G171" s="140">
        <v>0.4</v>
      </c>
      <c r="H171" s="141">
        <v>27</v>
      </c>
      <c r="I171" s="159"/>
      <c r="J171" s="142">
        <f t="shared" si="10"/>
        <v>0</v>
      </c>
    </row>
    <row r="172" spans="1:10" s="28" customFormat="1" ht="16.5" customHeight="1" x14ac:dyDescent="0.3">
      <c r="A172" s="27" t="s">
        <v>275</v>
      </c>
      <c r="B172" s="19" t="s">
        <v>336</v>
      </c>
      <c r="C172" s="51">
        <v>4</v>
      </c>
      <c r="D172" s="88" t="s">
        <v>547</v>
      </c>
      <c r="E172" s="64">
        <v>8421078036890</v>
      </c>
      <c r="F172" s="130">
        <v>45</v>
      </c>
      <c r="G172" s="140">
        <v>0.4</v>
      </c>
      <c r="H172" s="141">
        <v>27</v>
      </c>
      <c r="I172" s="159"/>
      <c r="J172" s="142">
        <f t="shared" si="10"/>
        <v>0</v>
      </c>
    </row>
    <row r="173" spans="1:10" s="28" customFormat="1" ht="16.5" customHeight="1" x14ac:dyDescent="0.3">
      <c r="A173" s="27" t="s">
        <v>274</v>
      </c>
      <c r="B173" s="34" t="s">
        <v>337</v>
      </c>
      <c r="C173" s="51">
        <v>6</v>
      </c>
      <c r="D173" s="88" t="s">
        <v>547</v>
      </c>
      <c r="E173" s="64">
        <v>8421078037217</v>
      </c>
      <c r="F173" s="130">
        <v>43</v>
      </c>
      <c r="G173" s="140">
        <v>0.4</v>
      </c>
      <c r="H173" s="141">
        <v>25.8</v>
      </c>
      <c r="I173" s="159"/>
      <c r="J173" s="142">
        <f t="shared" si="10"/>
        <v>0</v>
      </c>
    </row>
    <row r="174" spans="1:10" s="10" customFormat="1" ht="16.5" customHeight="1" x14ac:dyDescent="0.3">
      <c r="A174" s="16" t="s">
        <v>205</v>
      </c>
      <c r="B174" s="17" t="s">
        <v>333</v>
      </c>
      <c r="C174" s="51">
        <v>6</v>
      </c>
      <c r="D174" s="88" t="s">
        <v>547</v>
      </c>
      <c r="E174" s="64">
        <v>8421078033639</v>
      </c>
      <c r="F174" s="130">
        <v>43</v>
      </c>
      <c r="G174" s="140">
        <v>0.4</v>
      </c>
      <c r="H174" s="141">
        <v>25.8</v>
      </c>
      <c r="I174" s="159"/>
      <c r="J174" s="142">
        <f t="shared" si="10"/>
        <v>0</v>
      </c>
    </row>
    <row r="175" spans="1:10" s="10" customFormat="1" ht="16.5" customHeight="1" x14ac:dyDescent="0.3">
      <c r="A175" s="16" t="s">
        <v>207</v>
      </c>
      <c r="B175" s="17" t="s">
        <v>338</v>
      </c>
      <c r="C175" s="51">
        <v>6</v>
      </c>
      <c r="D175" s="88" t="s">
        <v>547</v>
      </c>
      <c r="E175" s="64">
        <v>8421078034728</v>
      </c>
      <c r="F175" s="130">
        <v>38</v>
      </c>
      <c r="G175" s="140">
        <v>0.4</v>
      </c>
      <c r="H175" s="141">
        <v>22.799999999999997</v>
      </c>
      <c r="I175" s="159"/>
      <c r="J175" s="142">
        <f t="shared" si="10"/>
        <v>0</v>
      </c>
    </row>
    <row r="176" spans="1:10" s="10" customFormat="1" ht="16.5" customHeight="1" x14ac:dyDescent="0.3">
      <c r="A176" s="16" t="s">
        <v>209</v>
      </c>
      <c r="B176" s="22" t="s">
        <v>338</v>
      </c>
      <c r="C176" s="51">
        <v>9</v>
      </c>
      <c r="D176" s="88" t="s">
        <v>547</v>
      </c>
      <c r="E176" s="68" t="s">
        <v>104</v>
      </c>
      <c r="F176" s="130">
        <v>36</v>
      </c>
      <c r="G176" s="140">
        <v>0.4</v>
      </c>
      <c r="H176" s="141">
        <v>21.6</v>
      </c>
      <c r="I176" s="159"/>
      <c r="J176" s="142">
        <f t="shared" si="10"/>
        <v>0</v>
      </c>
    </row>
    <row r="177" spans="1:10" s="10" customFormat="1" ht="16.5" customHeight="1" x14ac:dyDescent="0.3">
      <c r="A177" s="16" t="s">
        <v>206</v>
      </c>
      <c r="B177" s="17" t="s">
        <v>339</v>
      </c>
      <c r="C177" s="51">
        <v>6</v>
      </c>
      <c r="D177" s="88" t="s">
        <v>547</v>
      </c>
      <c r="E177" s="64">
        <v>8421078034452</v>
      </c>
      <c r="F177" s="130">
        <v>38</v>
      </c>
      <c r="G177" s="140">
        <v>0.4</v>
      </c>
      <c r="H177" s="141">
        <v>22.799999999999997</v>
      </c>
      <c r="I177" s="159"/>
      <c r="J177" s="142">
        <f t="shared" si="10"/>
        <v>0</v>
      </c>
    </row>
    <row r="178" spans="1:10" s="10" customFormat="1" ht="16.5" customHeight="1" x14ac:dyDescent="0.3">
      <c r="A178" s="16" t="s">
        <v>210</v>
      </c>
      <c r="B178" s="17" t="s">
        <v>340</v>
      </c>
      <c r="C178" s="51">
        <v>6</v>
      </c>
      <c r="D178" s="88" t="s">
        <v>547</v>
      </c>
      <c r="E178" s="64">
        <v>8421078036524</v>
      </c>
      <c r="F178" s="130">
        <v>34</v>
      </c>
      <c r="G178" s="140">
        <v>0.4</v>
      </c>
      <c r="H178" s="141">
        <v>20.399999999999999</v>
      </c>
      <c r="I178" s="159"/>
      <c r="J178" s="142">
        <f t="shared" si="10"/>
        <v>0</v>
      </c>
    </row>
    <row r="179" spans="1:10" s="10" customFormat="1" ht="16.5" customHeight="1" x14ac:dyDescent="0.3">
      <c r="A179" s="97" t="s">
        <v>208</v>
      </c>
      <c r="B179" s="93" t="s">
        <v>341</v>
      </c>
      <c r="C179" s="94">
        <v>6</v>
      </c>
      <c r="D179" s="95" t="s">
        <v>539</v>
      </c>
      <c r="E179" s="96">
        <v>8421078036210</v>
      </c>
      <c r="F179" s="133">
        <v>34.5</v>
      </c>
      <c r="G179" s="148">
        <v>0.4</v>
      </c>
      <c r="H179" s="143">
        <v>20.7</v>
      </c>
      <c r="I179" s="162"/>
      <c r="J179" s="144">
        <f t="shared" si="10"/>
        <v>0</v>
      </c>
    </row>
    <row r="180" spans="1:10" s="10" customFormat="1" ht="16.5" customHeight="1" x14ac:dyDescent="0.3">
      <c r="A180" s="16" t="s">
        <v>211</v>
      </c>
      <c r="B180" s="17" t="s">
        <v>342</v>
      </c>
      <c r="C180" s="51">
        <v>6</v>
      </c>
      <c r="D180" s="88" t="s">
        <v>547</v>
      </c>
      <c r="E180" s="64">
        <v>8421078033257</v>
      </c>
      <c r="F180" s="130">
        <v>31</v>
      </c>
      <c r="G180" s="140">
        <v>0.4</v>
      </c>
      <c r="H180" s="141">
        <v>18.600000000000001</v>
      </c>
      <c r="I180" s="159"/>
      <c r="J180" s="142">
        <f t="shared" si="10"/>
        <v>0</v>
      </c>
    </row>
    <row r="181" spans="1:10" s="10" customFormat="1" ht="16.5" customHeight="1" x14ac:dyDescent="0.3">
      <c r="A181" s="97" t="s">
        <v>213</v>
      </c>
      <c r="B181" s="93" t="s">
        <v>476</v>
      </c>
      <c r="C181" s="94">
        <v>9</v>
      </c>
      <c r="D181" s="95" t="s">
        <v>540</v>
      </c>
      <c r="E181" s="96">
        <v>8421078033240</v>
      </c>
      <c r="F181" s="133">
        <v>22.5</v>
      </c>
      <c r="G181" s="148">
        <v>0.4</v>
      </c>
      <c r="H181" s="143">
        <v>13.5</v>
      </c>
      <c r="I181" s="162"/>
      <c r="J181" s="144">
        <f t="shared" si="10"/>
        <v>0</v>
      </c>
    </row>
    <row r="182" spans="1:10" s="10" customFormat="1" ht="16.5" customHeight="1" x14ac:dyDescent="0.3">
      <c r="A182" s="97" t="s">
        <v>212</v>
      </c>
      <c r="B182" s="93" t="s">
        <v>476</v>
      </c>
      <c r="C182" s="94">
        <v>9</v>
      </c>
      <c r="D182" s="95" t="s">
        <v>541</v>
      </c>
      <c r="E182" s="96">
        <v>8421078035206</v>
      </c>
      <c r="F182" s="133">
        <v>22.5</v>
      </c>
      <c r="G182" s="148">
        <v>0.4</v>
      </c>
      <c r="H182" s="143">
        <v>13.5</v>
      </c>
      <c r="I182" s="162"/>
      <c r="J182" s="144">
        <f t="shared" si="10"/>
        <v>0</v>
      </c>
    </row>
    <row r="183" spans="1:10" s="10" customFormat="1" ht="16.5" customHeight="1" x14ac:dyDescent="0.3">
      <c r="A183" s="13"/>
      <c r="B183" s="33" t="s">
        <v>76</v>
      </c>
      <c r="C183" s="57"/>
      <c r="D183" s="57"/>
      <c r="E183" s="50"/>
      <c r="F183" s="132"/>
      <c r="H183" s="126"/>
      <c r="I183" s="161"/>
      <c r="J183" s="85"/>
    </row>
    <row r="184" spans="1:10" s="10" customFormat="1" ht="16.5" customHeight="1" x14ac:dyDescent="0.3">
      <c r="A184" s="16" t="s">
        <v>214</v>
      </c>
      <c r="B184" s="17" t="s">
        <v>488</v>
      </c>
      <c r="C184" s="51">
        <v>6</v>
      </c>
      <c r="D184" s="88" t="s">
        <v>547</v>
      </c>
      <c r="E184" s="64">
        <v>8421078033967</v>
      </c>
      <c r="F184" s="130">
        <v>48</v>
      </c>
      <c r="G184" s="140">
        <v>0.4</v>
      </c>
      <c r="H184" s="141">
        <v>28.799999999999997</v>
      </c>
      <c r="I184" s="159"/>
      <c r="J184" s="142">
        <f>I184*H184</f>
        <v>0</v>
      </c>
    </row>
    <row r="185" spans="1:10" s="10" customFormat="1" ht="16.5" customHeight="1" x14ac:dyDescent="0.3">
      <c r="A185" s="24"/>
      <c r="B185" s="32" t="s">
        <v>30</v>
      </c>
      <c r="C185" s="57"/>
      <c r="D185" s="57"/>
      <c r="E185" s="50"/>
      <c r="F185" s="132"/>
      <c r="H185" s="126"/>
      <c r="I185" s="161"/>
      <c r="J185" s="85"/>
    </row>
    <row r="186" spans="1:10" s="10" customFormat="1" ht="16.5" customHeight="1" x14ac:dyDescent="0.3">
      <c r="A186" s="27" t="s">
        <v>277</v>
      </c>
      <c r="B186" s="34" t="s">
        <v>343</v>
      </c>
      <c r="C186" s="51">
        <v>2</v>
      </c>
      <c r="D186" s="88" t="s">
        <v>547</v>
      </c>
      <c r="E186" s="64">
        <v>8421078036937</v>
      </c>
      <c r="F186" s="130">
        <v>147</v>
      </c>
      <c r="G186" s="140">
        <v>0.4</v>
      </c>
      <c r="H186" s="141">
        <v>88.199999999999989</v>
      </c>
      <c r="I186" s="159"/>
      <c r="J186" s="142">
        <f>I186*H186</f>
        <v>0</v>
      </c>
    </row>
    <row r="187" spans="1:10" s="10" customFormat="1" ht="16.5" customHeight="1" x14ac:dyDescent="0.3">
      <c r="A187" s="16" t="s">
        <v>215</v>
      </c>
      <c r="B187" s="17" t="s">
        <v>491</v>
      </c>
      <c r="C187" s="51">
        <v>4</v>
      </c>
      <c r="D187" s="88" t="s">
        <v>547</v>
      </c>
      <c r="E187" s="64">
        <v>8421078034568</v>
      </c>
      <c r="F187" s="130">
        <v>76</v>
      </c>
      <c r="G187" s="140">
        <v>0.4</v>
      </c>
      <c r="H187" s="141">
        <v>45.599999999999994</v>
      </c>
      <c r="I187" s="159"/>
      <c r="J187" s="142">
        <f>I187*H187</f>
        <v>0</v>
      </c>
    </row>
    <row r="188" spans="1:10" s="10" customFormat="1" ht="16.5" customHeight="1" x14ac:dyDescent="0.3">
      <c r="A188" s="13"/>
      <c r="B188" s="32" t="s">
        <v>91</v>
      </c>
      <c r="C188" s="57"/>
      <c r="D188" s="57"/>
      <c r="E188" s="50"/>
      <c r="F188" s="132"/>
      <c r="H188" s="126"/>
      <c r="I188" s="161"/>
      <c r="J188" s="85"/>
    </row>
    <row r="189" spans="1:10" s="10" customFormat="1" ht="16.5" customHeight="1" x14ac:dyDescent="0.3">
      <c r="A189" s="16" t="s">
        <v>216</v>
      </c>
      <c r="B189" s="17" t="s">
        <v>344</v>
      </c>
      <c r="C189" s="51">
        <v>2</v>
      </c>
      <c r="D189" s="88" t="s">
        <v>547</v>
      </c>
      <c r="E189" s="64">
        <v>8421078034292</v>
      </c>
      <c r="F189" s="130">
        <v>147</v>
      </c>
      <c r="G189" s="140">
        <v>0.4</v>
      </c>
      <c r="H189" s="141">
        <v>88.199999999999989</v>
      </c>
      <c r="I189" s="159"/>
      <c r="J189" s="142">
        <f>I189*H189</f>
        <v>0</v>
      </c>
    </row>
    <row r="190" spans="1:10" s="10" customFormat="1" ht="16.5" customHeight="1" x14ac:dyDescent="0.3">
      <c r="A190" s="13"/>
      <c r="B190" s="32" t="s">
        <v>31</v>
      </c>
      <c r="C190" s="57"/>
      <c r="D190" s="57"/>
      <c r="E190" s="50"/>
      <c r="F190" s="132"/>
      <c r="H190" s="126"/>
      <c r="I190" s="161"/>
      <c r="J190" s="85"/>
    </row>
    <row r="191" spans="1:10" s="10" customFormat="1" ht="16.5" customHeight="1" x14ac:dyDescent="0.3">
      <c r="A191" s="27" t="s">
        <v>278</v>
      </c>
      <c r="B191" s="34" t="s">
        <v>487</v>
      </c>
      <c r="C191" s="51">
        <v>4</v>
      </c>
      <c r="D191" s="88" t="s">
        <v>547</v>
      </c>
      <c r="E191" s="64">
        <v>8421078036883</v>
      </c>
      <c r="F191" s="130">
        <v>48</v>
      </c>
      <c r="G191" s="140">
        <v>0.4</v>
      </c>
      <c r="H191" s="141">
        <v>28.799999999999997</v>
      </c>
      <c r="I191" s="159"/>
      <c r="J191" s="142">
        <f>I191*H191</f>
        <v>0</v>
      </c>
    </row>
    <row r="192" spans="1:10" s="10" customFormat="1" ht="16.5" customHeight="1" x14ac:dyDescent="0.3">
      <c r="A192" s="97" t="s">
        <v>217</v>
      </c>
      <c r="B192" s="93" t="s">
        <v>486</v>
      </c>
      <c r="C192" s="94">
        <v>6</v>
      </c>
      <c r="D192" s="95" t="s">
        <v>542</v>
      </c>
      <c r="E192" s="96">
        <v>8421078033394</v>
      </c>
      <c r="F192" s="133">
        <v>43</v>
      </c>
      <c r="G192" s="148">
        <v>0.4</v>
      </c>
      <c r="H192" s="143">
        <v>25.8</v>
      </c>
      <c r="I192" s="162"/>
      <c r="J192" s="144">
        <f>I192*H192</f>
        <v>0</v>
      </c>
    </row>
    <row r="193" spans="1:10" s="10" customFormat="1" ht="16.5" customHeight="1" x14ac:dyDescent="0.3">
      <c r="A193" s="13"/>
      <c r="B193" s="33" t="s">
        <v>279</v>
      </c>
      <c r="C193" s="57"/>
      <c r="D193" s="57"/>
      <c r="E193" s="50"/>
      <c r="F193" s="132"/>
      <c r="H193" s="126"/>
      <c r="I193" s="161"/>
      <c r="J193" s="85"/>
    </row>
    <row r="194" spans="1:10" s="28" customFormat="1" ht="16.5" customHeight="1" x14ac:dyDescent="0.3">
      <c r="A194" s="100" t="s">
        <v>280</v>
      </c>
      <c r="B194" s="103" t="s">
        <v>345</v>
      </c>
      <c r="C194" s="94">
        <v>6</v>
      </c>
      <c r="D194" s="95" t="s">
        <v>543</v>
      </c>
      <c r="E194" s="96">
        <v>8421078037118</v>
      </c>
      <c r="F194" s="133">
        <v>40</v>
      </c>
      <c r="G194" s="148">
        <v>0.4</v>
      </c>
      <c r="H194" s="143">
        <v>24</v>
      </c>
      <c r="I194" s="162"/>
      <c r="J194" s="144">
        <f>I194*H194</f>
        <v>0</v>
      </c>
    </row>
    <row r="195" spans="1:10" s="28" customFormat="1" ht="16.5" customHeight="1" x14ac:dyDescent="0.3">
      <c r="A195" s="27" t="s">
        <v>494</v>
      </c>
      <c r="B195" s="34" t="s">
        <v>485</v>
      </c>
      <c r="C195" s="51"/>
      <c r="D195" s="51"/>
      <c r="E195" s="64">
        <v>8421078037378</v>
      </c>
      <c r="F195" s="130">
        <v>8.5</v>
      </c>
      <c r="G195" s="140">
        <v>0.4</v>
      </c>
      <c r="H195" s="141">
        <v>5.0999999999999996</v>
      </c>
      <c r="I195" s="159"/>
      <c r="J195" s="142">
        <f>I195*H195</f>
        <v>0</v>
      </c>
    </row>
    <row r="196" spans="1:10" s="10" customFormat="1" ht="16.5" customHeight="1" x14ac:dyDescent="0.3">
      <c r="A196" s="13"/>
      <c r="B196" s="32" t="s">
        <v>95</v>
      </c>
      <c r="C196" s="57"/>
      <c r="D196" s="57"/>
      <c r="E196" s="50"/>
      <c r="F196" s="132"/>
      <c r="H196" s="126"/>
      <c r="I196" s="161"/>
      <c r="J196" s="85"/>
    </row>
    <row r="197" spans="1:10" s="31" customFormat="1" ht="16.5" customHeight="1" x14ac:dyDescent="0.3">
      <c r="A197" s="16" t="s">
        <v>218</v>
      </c>
      <c r="B197" s="22" t="s">
        <v>484</v>
      </c>
      <c r="C197" s="51">
        <v>6</v>
      </c>
      <c r="D197" s="88" t="s">
        <v>547</v>
      </c>
      <c r="E197" s="74" t="s">
        <v>105</v>
      </c>
      <c r="F197" s="130">
        <v>38</v>
      </c>
      <c r="G197" s="140">
        <v>0.4</v>
      </c>
      <c r="H197" s="141">
        <v>22.799999999999997</v>
      </c>
      <c r="I197" s="159"/>
      <c r="J197" s="142">
        <f>I197*H197</f>
        <v>0</v>
      </c>
    </row>
    <row r="198" spans="1:10" s="10" customFormat="1" ht="16.5" customHeight="1" x14ac:dyDescent="0.3">
      <c r="A198" s="13"/>
      <c r="B198" s="32" t="s">
        <v>32</v>
      </c>
      <c r="C198" s="57"/>
      <c r="D198" s="57"/>
      <c r="E198" s="50"/>
      <c r="F198" s="132"/>
      <c r="H198" s="126"/>
      <c r="I198" s="161"/>
      <c r="J198" s="85"/>
    </row>
    <row r="199" spans="1:10" s="10" customFormat="1" ht="16.5" customHeight="1" x14ac:dyDescent="0.3">
      <c r="A199" s="23" t="s">
        <v>33</v>
      </c>
      <c r="B199" s="45" t="s">
        <v>346</v>
      </c>
      <c r="C199" s="51">
        <v>2</v>
      </c>
      <c r="D199" s="88" t="s">
        <v>547</v>
      </c>
      <c r="E199" s="64">
        <v>8421078029656</v>
      </c>
      <c r="F199" s="130">
        <v>166</v>
      </c>
      <c r="G199" s="140">
        <v>0.4</v>
      </c>
      <c r="H199" s="141">
        <v>99.6</v>
      </c>
      <c r="I199" s="159"/>
      <c r="J199" s="142">
        <f>I199*H199</f>
        <v>0</v>
      </c>
    </row>
    <row r="200" spans="1:10" s="10" customFormat="1" ht="16.5" customHeight="1" x14ac:dyDescent="0.3">
      <c r="A200" s="16" t="s">
        <v>219</v>
      </c>
      <c r="B200" s="17" t="s">
        <v>483</v>
      </c>
      <c r="C200" s="51">
        <v>4</v>
      </c>
      <c r="D200" s="88" t="s">
        <v>547</v>
      </c>
      <c r="E200" s="64">
        <v>8421078034742</v>
      </c>
      <c r="F200" s="130">
        <v>72.5</v>
      </c>
      <c r="G200" s="140">
        <v>0.4</v>
      </c>
      <c r="H200" s="141">
        <v>43.5</v>
      </c>
      <c r="I200" s="159"/>
      <c r="J200" s="142">
        <f>I200*H200</f>
        <v>0</v>
      </c>
    </row>
    <row r="201" spans="1:10" s="10" customFormat="1" ht="16.5" customHeight="1" x14ac:dyDescent="0.3">
      <c r="A201" s="16" t="s">
        <v>220</v>
      </c>
      <c r="B201" s="17" t="s">
        <v>482</v>
      </c>
      <c r="C201" s="51">
        <v>6</v>
      </c>
      <c r="D201" s="88" t="s">
        <v>547</v>
      </c>
      <c r="E201" s="64">
        <v>8421078033943</v>
      </c>
      <c r="F201" s="130">
        <v>46</v>
      </c>
      <c r="G201" s="140">
        <v>0.4</v>
      </c>
      <c r="H201" s="141">
        <v>27.599999999999998</v>
      </c>
      <c r="I201" s="159"/>
      <c r="J201" s="142">
        <f>I201*H201</f>
        <v>0</v>
      </c>
    </row>
    <row r="202" spans="1:10" s="28" customFormat="1" ht="16.5" customHeight="1" x14ac:dyDescent="0.3">
      <c r="A202" s="27" t="s">
        <v>281</v>
      </c>
      <c r="B202" s="46" t="s">
        <v>347</v>
      </c>
      <c r="C202" s="51">
        <v>6</v>
      </c>
      <c r="D202" s="88" t="s">
        <v>547</v>
      </c>
      <c r="E202" s="64">
        <v>8421078037187</v>
      </c>
      <c r="F202" s="130">
        <v>51</v>
      </c>
      <c r="G202" s="140">
        <v>0.4</v>
      </c>
      <c r="H202" s="141">
        <v>30.599999999999998</v>
      </c>
      <c r="I202" s="159"/>
      <c r="J202" s="142">
        <f>I202*H202</f>
        <v>0</v>
      </c>
    </row>
    <row r="203" spans="1:10" s="10" customFormat="1" ht="16.5" customHeight="1" x14ac:dyDescent="0.3">
      <c r="A203" s="13"/>
      <c r="B203" s="33" t="s">
        <v>34</v>
      </c>
      <c r="C203" s="57"/>
      <c r="D203" s="57"/>
      <c r="E203" s="50"/>
      <c r="F203" s="132"/>
      <c r="H203" s="126"/>
      <c r="I203" s="161"/>
      <c r="J203" s="85"/>
    </row>
    <row r="204" spans="1:10" s="10" customFormat="1" ht="16.5" customHeight="1" x14ac:dyDescent="0.3">
      <c r="A204" s="23" t="s">
        <v>35</v>
      </c>
      <c r="B204" s="17" t="s">
        <v>481</v>
      </c>
      <c r="C204" s="51">
        <v>15</v>
      </c>
      <c r="D204" s="88" t="s">
        <v>547</v>
      </c>
      <c r="E204" s="64">
        <v>8421078029939</v>
      </c>
      <c r="F204" s="130">
        <v>19.5</v>
      </c>
      <c r="G204" s="140">
        <v>0.4</v>
      </c>
      <c r="H204" s="141">
        <v>11.7</v>
      </c>
      <c r="I204" s="159"/>
      <c r="J204" s="142">
        <f>I204*H204</f>
        <v>0</v>
      </c>
    </row>
    <row r="205" spans="1:10" s="10" customFormat="1" ht="16.5" customHeight="1" x14ac:dyDescent="0.3">
      <c r="A205" s="23" t="s">
        <v>36</v>
      </c>
      <c r="B205" s="17" t="s">
        <v>350</v>
      </c>
      <c r="C205" s="51">
        <v>15</v>
      </c>
      <c r="D205" s="88" t="s">
        <v>547</v>
      </c>
      <c r="E205" s="64">
        <v>8421078029915</v>
      </c>
      <c r="F205" s="130">
        <v>13.7</v>
      </c>
      <c r="G205" s="140">
        <v>0.4</v>
      </c>
      <c r="H205" s="141">
        <v>8.2199999999999989</v>
      </c>
      <c r="I205" s="159"/>
      <c r="J205" s="142">
        <f>I205*H205</f>
        <v>0</v>
      </c>
    </row>
    <row r="206" spans="1:10" s="10" customFormat="1" ht="16.5" customHeight="1" x14ac:dyDescent="0.3">
      <c r="A206" s="23" t="s">
        <v>37</v>
      </c>
      <c r="B206" s="17" t="s">
        <v>348</v>
      </c>
      <c r="C206" s="51">
        <v>15</v>
      </c>
      <c r="D206" s="88" t="s">
        <v>547</v>
      </c>
      <c r="E206" s="64">
        <v>8421078029977</v>
      </c>
      <c r="F206" s="130">
        <v>23.5</v>
      </c>
      <c r="G206" s="140">
        <v>0.4</v>
      </c>
      <c r="H206" s="141">
        <v>14.1</v>
      </c>
      <c r="I206" s="159"/>
      <c r="J206" s="142">
        <f>I206*H206</f>
        <v>0</v>
      </c>
    </row>
    <row r="207" spans="1:10" s="10" customFormat="1" ht="16.5" customHeight="1" x14ac:dyDescent="0.3">
      <c r="A207" s="23" t="s">
        <v>38</v>
      </c>
      <c r="B207" s="17" t="s">
        <v>349</v>
      </c>
      <c r="C207" s="51">
        <v>15</v>
      </c>
      <c r="D207" s="88" t="s">
        <v>547</v>
      </c>
      <c r="E207" s="64">
        <v>8421078029953</v>
      </c>
      <c r="F207" s="130">
        <v>15.7</v>
      </c>
      <c r="G207" s="140">
        <v>0.4</v>
      </c>
      <c r="H207" s="141">
        <v>9.4199999999999982</v>
      </c>
      <c r="I207" s="159"/>
      <c r="J207" s="142">
        <f>I207*H207</f>
        <v>0</v>
      </c>
    </row>
    <row r="208" spans="1:10" s="10" customFormat="1" ht="16.5" customHeight="1" x14ac:dyDescent="0.3">
      <c r="A208" s="13"/>
      <c r="B208" s="33" t="s">
        <v>42</v>
      </c>
      <c r="C208" s="57"/>
      <c r="D208" s="57"/>
      <c r="E208" s="50"/>
      <c r="F208" s="132"/>
      <c r="H208" s="126"/>
      <c r="I208" s="161"/>
      <c r="J208" s="85"/>
    </row>
    <row r="209" spans="1:10" s="10" customFormat="1" ht="16.5" customHeight="1" x14ac:dyDescent="0.3">
      <c r="A209" s="16" t="s">
        <v>221</v>
      </c>
      <c r="B209" s="17" t="s">
        <v>480</v>
      </c>
      <c r="C209" s="51">
        <v>2</v>
      </c>
      <c r="D209" s="88" t="s">
        <v>547</v>
      </c>
      <c r="E209" s="64">
        <v>8421078035053</v>
      </c>
      <c r="F209" s="130">
        <v>156</v>
      </c>
      <c r="G209" s="140">
        <v>0.4</v>
      </c>
      <c r="H209" s="141">
        <v>93.6</v>
      </c>
      <c r="I209" s="159"/>
      <c r="J209" s="142">
        <f>I209*H209</f>
        <v>0</v>
      </c>
    </row>
    <row r="210" spans="1:10" s="10" customFormat="1" ht="16.5" customHeight="1" x14ac:dyDescent="0.3">
      <c r="A210" s="23" t="s">
        <v>41</v>
      </c>
      <c r="B210" s="17" t="s">
        <v>479</v>
      </c>
      <c r="C210" s="51">
        <v>4</v>
      </c>
      <c r="D210" s="88" t="s">
        <v>547</v>
      </c>
      <c r="E210" s="64">
        <v>8421078021421</v>
      </c>
      <c r="F210" s="130">
        <v>68.5</v>
      </c>
      <c r="G210" s="140">
        <v>0.4</v>
      </c>
      <c r="H210" s="141">
        <v>41.099999999999994</v>
      </c>
      <c r="I210" s="159"/>
      <c r="J210" s="142">
        <f>I210*H210</f>
        <v>0</v>
      </c>
    </row>
    <row r="211" spans="1:10" s="10" customFormat="1" ht="16.5" customHeight="1" x14ac:dyDescent="0.3">
      <c r="A211" s="102" t="s">
        <v>222</v>
      </c>
      <c r="B211" s="93" t="s">
        <v>478</v>
      </c>
      <c r="C211" s="94">
        <v>4</v>
      </c>
      <c r="D211" s="95" t="s">
        <v>544</v>
      </c>
      <c r="E211" s="96">
        <v>8421078036234</v>
      </c>
      <c r="F211" s="133">
        <v>59</v>
      </c>
      <c r="G211" s="148">
        <v>0.4</v>
      </c>
      <c r="H211" s="143">
        <v>35.4</v>
      </c>
      <c r="I211" s="162"/>
      <c r="J211" s="144">
        <f>I211*H211</f>
        <v>0</v>
      </c>
    </row>
    <row r="212" spans="1:10" s="10" customFormat="1" ht="16.5" customHeight="1" x14ac:dyDescent="0.3">
      <c r="A212" s="13"/>
      <c r="B212" s="33" t="s">
        <v>40</v>
      </c>
      <c r="C212" s="57"/>
      <c r="D212" s="57"/>
      <c r="E212" s="50"/>
      <c r="F212" s="132"/>
      <c r="H212" s="126"/>
      <c r="I212" s="161"/>
      <c r="J212" s="85"/>
    </row>
    <row r="213" spans="1:10" s="10" customFormat="1" ht="16.5" customHeight="1" x14ac:dyDescent="0.3">
      <c r="A213" s="23" t="s">
        <v>39</v>
      </c>
      <c r="B213" s="17" t="s">
        <v>477</v>
      </c>
      <c r="C213" s="51">
        <v>4</v>
      </c>
      <c r="D213" s="88" t="s">
        <v>547</v>
      </c>
      <c r="E213" s="64">
        <v>8421078032007</v>
      </c>
      <c r="F213" s="130">
        <v>51</v>
      </c>
      <c r="G213" s="140">
        <v>0.4</v>
      </c>
      <c r="H213" s="141">
        <v>30.599999999999998</v>
      </c>
      <c r="I213" s="159"/>
      <c r="J213" s="142">
        <f>I213*H213</f>
        <v>0</v>
      </c>
    </row>
    <row r="214" spans="1:10" s="10" customFormat="1" ht="16.5" customHeight="1" x14ac:dyDescent="0.3">
      <c r="A214" s="47" t="s">
        <v>223</v>
      </c>
      <c r="B214" s="40" t="s">
        <v>440</v>
      </c>
      <c r="C214" s="52">
        <v>4</v>
      </c>
      <c r="D214" s="88" t="s">
        <v>547</v>
      </c>
      <c r="E214" s="75" t="s">
        <v>106</v>
      </c>
      <c r="F214" s="130">
        <v>42</v>
      </c>
      <c r="G214" s="140">
        <v>0.4</v>
      </c>
      <c r="H214" s="141">
        <v>25.2</v>
      </c>
      <c r="I214" s="159"/>
      <c r="J214" s="142">
        <f>I214*H214</f>
        <v>0</v>
      </c>
    </row>
    <row r="215" spans="1:10" s="10" customFormat="1" ht="16.5" customHeight="1" x14ac:dyDescent="0.3">
      <c r="A215" s="104" t="s">
        <v>252</v>
      </c>
      <c r="B215" s="93" t="s">
        <v>439</v>
      </c>
      <c r="C215" s="94">
        <v>6</v>
      </c>
      <c r="D215" s="95" t="s">
        <v>545</v>
      </c>
      <c r="E215" s="105" t="s">
        <v>253</v>
      </c>
      <c r="F215" s="133">
        <v>23.5</v>
      </c>
      <c r="G215" s="148">
        <v>0.4</v>
      </c>
      <c r="H215" s="143">
        <v>14.1</v>
      </c>
      <c r="I215" s="162"/>
      <c r="J215" s="144">
        <f>I215*H215</f>
        <v>0</v>
      </c>
    </row>
    <row r="216" spans="1:10" s="10" customFormat="1" ht="16.5" customHeight="1" x14ac:dyDescent="0.3">
      <c r="A216" s="29" t="s">
        <v>126</v>
      </c>
      <c r="B216" s="17" t="s">
        <v>438</v>
      </c>
      <c r="C216" s="51">
        <v>6</v>
      </c>
      <c r="D216" s="88" t="s">
        <v>547</v>
      </c>
      <c r="E216" s="64">
        <v>8421078036715</v>
      </c>
      <c r="F216" s="130">
        <v>23.5</v>
      </c>
      <c r="G216" s="140">
        <v>0.4</v>
      </c>
      <c r="H216" s="141">
        <v>14.1</v>
      </c>
      <c r="I216" s="159"/>
      <c r="J216" s="142">
        <f>I216*H216</f>
        <v>0</v>
      </c>
    </row>
    <row r="217" spans="1:10" s="10" customFormat="1" ht="16.5" customHeight="1" x14ac:dyDescent="0.3">
      <c r="A217" s="13"/>
      <c r="B217" s="32" t="s">
        <v>68</v>
      </c>
      <c r="C217" s="57"/>
      <c r="D217" s="57"/>
      <c r="E217" s="50"/>
      <c r="F217" s="132"/>
      <c r="H217" s="126"/>
      <c r="I217" s="161"/>
      <c r="J217" s="85"/>
    </row>
    <row r="218" spans="1:10" s="10" customFormat="1" ht="16.5" customHeight="1" x14ac:dyDescent="0.3">
      <c r="A218" s="27" t="s">
        <v>282</v>
      </c>
      <c r="B218" s="45" t="s">
        <v>437</v>
      </c>
      <c r="C218" s="51">
        <v>1</v>
      </c>
      <c r="D218" s="88" t="s">
        <v>547</v>
      </c>
      <c r="E218" s="64">
        <v>8421078037446</v>
      </c>
      <c r="F218" s="139">
        <v>215</v>
      </c>
      <c r="G218" s="140">
        <v>0.4</v>
      </c>
      <c r="H218" s="146">
        <v>129</v>
      </c>
      <c r="I218" s="159"/>
      <c r="J218" s="142">
        <f t="shared" ref="J218:J230" si="11">I218*H218</f>
        <v>0</v>
      </c>
    </row>
    <row r="219" spans="1:10" s="10" customFormat="1" ht="16.5" customHeight="1" x14ac:dyDescent="0.3">
      <c r="A219" s="27" t="s">
        <v>283</v>
      </c>
      <c r="B219" s="19" t="s">
        <v>351</v>
      </c>
      <c r="C219" s="51">
        <v>2</v>
      </c>
      <c r="D219" s="88" t="s">
        <v>547</v>
      </c>
      <c r="E219" s="64">
        <v>8421078037385</v>
      </c>
      <c r="F219" s="139">
        <v>117</v>
      </c>
      <c r="G219" s="140">
        <v>0.4</v>
      </c>
      <c r="H219" s="146">
        <v>70.199999999999989</v>
      </c>
      <c r="I219" s="159"/>
      <c r="J219" s="142">
        <f t="shared" si="11"/>
        <v>0</v>
      </c>
    </row>
    <row r="220" spans="1:10" s="10" customFormat="1" ht="16.5" customHeight="1" x14ac:dyDescent="0.3">
      <c r="A220" s="102" t="s">
        <v>224</v>
      </c>
      <c r="B220" s="101" t="s">
        <v>436</v>
      </c>
      <c r="C220" s="94">
        <v>2</v>
      </c>
      <c r="D220" s="95" t="s">
        <v>546</v>
      </c>
      <c r="E220" s="96">
        <v>8421078036654</v>
      </c>
      <c r="F220" s="145">
        <v>117</v>
      </c>
      <c r="G220" s="148">
        <v>0.4</v>
      </c>
      <c r="H220" s="147">
        <v>70.199999999999989</v>
      </c>
      <c r="I220" s="162"/>
      <c r="J220" s="144">
        <f t="shared" si="11"/>
        <v>0</v>
      </c>
    </row>
    <row r="221" spans="1:10" s="10" customFormat="1" ht="16.5" customHeight="1" x14ac:dyDescent="0.3">
      <c r="A221" s="27" t="s">
        <v>284</v>
      </c>
      <c r="B221" s="19" t="s">
        <v>435</v>
      </c>
      <c r="C221" s="51">
        <v>2</v>
      </c>
      <c r="D221" s="88" t="s">
        <v>547</v>
      </c>
      <c r="E221" s="64">
        <v>8421078037170</v>
      </c>
      <c r="F221" s="139">
        <v>112.7</v>
      </c>
      <c r="G221" s="140">
        <v>0.4</v>
      </c>
      <c r="H221" s="146">
        <v>67.62</v>
      </c>
      <c r="I221" s="159"/>
      <c r="J221" s="142">
        <f t="shared" si="11"/>
        <v>0</v>
      </c>
    </row>
    <row r="222" spans="1:10" s="10" customFormat="1" ht="16.5" customHeight="1" x14ac:dyDescent="0.3">
      <c r="A222" s="23" t="s">
        <v>44</v>
      </c>
      <c r="B222" s="17" t="s">
        <v>434</v>
      </c>
      <c r="C222" s="51">
        <v>2</v>
      </c>
      <c r="D222" s="88" t="s">
        <v>547</v>
      </c>
      <c r="E222" s="64">
        <v>8421078030775</v>
      </c>
      <c r="F222" s="139">
        <v>98</v>
      </c>
      <c r="G222" s="140">
        <v>0.4</v>
      </c>
      <c r="H222" s="146">
        <v>58.8</v>
      </c>
      <c r="I222" s="159"/>
      <c r="J222" s="142">
        <f t="shared" si="11"/>
        <v>0</v>
      </c>
    </row>
    <row r="223" spans="1:10" s="10" customFormat="1" ht="16.5" customHeight="1" x14ac:dyDescent="0.3">
      <c r="A223" s="29" t="s">
        <v>225</v>
      </c>
      <c r="B223" s="17" t="s">
        <v>352</v>
      </c>
      <c r="C223" s="51">
        <v>2</v>
      </c>
      <c r="D223" s="88" t="s">
        <v>547</v>
      </c>
      <c r="E223" s="64">
        <v>8421078036265</v>
      </c>
      <c r="F223" s="139">
        <v>76</v>
      </c>
      <c r="G223" s="140">
        <v>0.4</v>
      </c>
      <c r="H223" s="146">
        <v>45.599999999999994</v>
      </c>
      <c r="I223" s="159"/>
      <c r="J223" s="142">
        <f t="shared" si="11"/>
        <v>0</v>
      </c>
    </row>
    <row r="224" spans="1:10" s="10" customFormat="1" ht="16.5" customHeight="1" x14ac:dyDescent="0.3">
      <c r="A224" s="41" t="s">
        <v>254</v>
      </c>
      <c r="B224" s="17" t="s">
        <v>433</v>
      </c>
      <c r="C224" s="51">
        <v>2</v>
      </c>
      <c r="D224" s="88" t="s">
        <v>547</v>
      </c>
      <c r="E224" s="64">
        <v>8421078036661</v>
      </c>
      <c r="F224" s="139">
        <v>78</v>
      </c>
      <c r="G224" s="140">
        <v>0.4</v>
      </c>
      <c r="H224" s="146">
        <v>46.8</v>
      </c>
      <c r="I224" s="159"/>
      <c r="J224" s="142">
        <f t="shared" si="11"/>
        <v>0</v>
      </c>
    </row>
    <row r="225" spans="1:10" s="10" customFormat="1" ht="16.5" customHeight="1" x14ac:dyDescent="0.3">
      <c r="A225" s="23" t="s">
        <v>45</v>
      </c>
      <c r="B225" s="17" t="s">
        <v>432</v>
      </c>
      <c r="C225" s="51">
        <v>4</v>
      </c>
      <c r="D225" s="88" t="s">
        <v>547</v>
      </c>
      <c r="E225" s="64">
        <v>8421078031000</v>
      </c>
      <c r="F225" s="139">
        <v>79</v>
      </c>
      <c r="G225" s="140">
        <v>0.4</v>
      </c>
      <c r="H225" s="146">
        <v>47.4</v>
      </c>
      <c r="I225" s="159"/>
      <c r="J225" s="142">
        <f t="shared" si="11"/>
        <v>0</v>
      </c>
    </row>
    <row r="226" spans="1:10" s="10" customFormat="1" ht="16.5" customHeight="1" x14ac:dyDescent="0.3">
      <c r="A226" s="16" t="s">
        <v>226</v>
      </c>
      <c r="B226" s="17" t="s">
        <v>431</v>
      </c>
      <c r="C226" s="51">
        <v>2</v>
      </c>
      <c r="D226" s="88" t="s">
        <v>547</v>
      </c>
      <c r="E226" s="64">
        <v>8421078034896</v>
      </c>
      <c r="F226" s="139">
        <v>70</v>
      </c>
      <c r="G226" s="140">
        <v>0.4</v>
      </c>
      <c r="H226" s="146">
        <v>42</v>
      </c>
      <c r="I226" s="159"/>
      <c r="J226" s="142">
        <f t="shared" si="11"/>
        <v>0</v>
      </c>
    </row>
    <row r="227" spans="1:10" s="10" customFormat="1" ht="16.5" customHeight="1" x14ac:dyDescent="0.3">
      <c r="A227" s="16" t="s">
        <v>227</v>
      </c>
      <c r="B227" s="17" t="s">
        <v>430</v>
      </c>
      <c r="C227" s="51">
        <v>2</v>
      </c>
      <c r="D227" s="88" t="s">
        <v>547</v>
      </c>
      <c r="E227" s="74" t="s">
        <v>107</v>
      </c>
      <c r="F227" s="139">
        <v>68.5</v>
      </c>
      <c r="G227" s="140">
        <v>0.4</v>
      </c>
      <c r="H227" s="146">
        <v>41.099999999999994</v>
      </c>
      <c r="I227" s="159"/>
      <c r="J227" s="142">
        <f t="shared" si="11"/>
        <v>0</v>
      </c>
    </row>
    <row r="228" spans="1:10" s="21" customFormat="1" ht="16.5" customHeight="1" x14ac:dyDescent="0.3">
      <c r="A228" s="16" t="s">
        <v>228</v>
      </c>
      <c r="B228" s="17" t="s">
        <v>429</v>
      </c>
      <c r="C228" s="51">
        <v>2</v>
      </c>
      <c r="D228" s="88" t="s">
        <v>547</v>
      </c>
      <c r="E228" s="64">
        <v>8421078034889</v>
      </c>
      <c r="F228" s="139">
        <v>63</v>
      </c>
      <c r="G228" s="140">
        <v>0.4</v>
      </c>
      <c r="H228" s="146">
        <v>37.799999999999997</v>
      </c>
      <c r="I228" s="159"/>
      <c r="J228" s="142">
        <f t="shared" si="11"/>
        <v>0</v>
      </c>
    </row>
    <row r="229" spans="1:10" s="21" customFormat="1" ht="16.5" customHeight="1" x14ac:dyDescent="0.3">
      <c r="A229" s="23" t="s">
        <v>46</v>
      </c>
      <c r="B229" s="17" t="s">
        <v>428</v>
      </c>
      <c r="C229" s="51">
        <v>4</v>
      </c>
      <c r="D229" s="88" t="s">
        <v>547</v>
      </c>
      <c r="E229" s="64">
        <v>8421078021742</v>
      </c>
      <c r="F229" s="139">
        <v>56</v>
      </c>
      <c r="G229" s="140">
        <v>0.4</v>
      </c>
      <c r="H229" s="146">
        <v>33.599999999999994</v>
      </c>
      <c r="I229" s="159"/>
      <c r="J229" s="142">
        <f t="shared" si="11"/>
        <v>0</v>
      </c>
    </row>
    <row r="230" spans="1:10" s="21" customFormat="1" ht="16.5" customHeight="1" x14ac:dyDescent="0.3">
      <c r="A230" s="20" t="s">
        <v>96</v>
      </c>
      <c r="B230" s="19" t="s">
        <v>427</v>
      </c>
      <c r="C230" s="54">
        <v>4</v>
      </c>
      <c r="D230" s="88" t="s">
        <v>547</v>
      </c>
      <c r="E230" s="76">
        <v>8421078033356</v>
      </c>
      <c r="F230" s="139">
        <v>50</v>
      </c>
      <c r="G230" s="140">
        <v>0.4</v>
      </c>
      <c r="H230" s="146">
        <v>30</v>
      </c>
      <c r="I230" s="159"/>
      <c r="J230" s="142">
        <f t="shared" si="11"/>
        <v>0</v>
      </c>
    </row>
    <row r="231" spans="1:10" s="21" customFormat="1" ht="16.5" customHeight="1" x14ac:dyDescent="0.3">
      <c r="A231" s="13"/>
      <c r="B231" s="32" t="s">
        <v>125</v>
      </c>
      <c r="C231" s="57"/>
      <c r="D231" s="57"/>
      <c r="E231" s="50"/>
      <c r="F231" s="132"/>
      <c r="G231" s="149"/>
      <c r="H231" s="126"/>
      <c r="I231" s="161"/>
      <c r="J231" s="85"/>
    </row>
    <row r="232" spans="1:10" s="21" customFormat="1" ht="16.5" customHeight="1" x14ac:dyDescent="0.3">
      <c r="A232" s="29" t="s">
        <v>229</v>
      </c>
      <c r="B232" s="19" t="s">
        <v>425</v>
      </c>
      <c r="C232" s="54">
        <v>2</v>
      </c>
      <c r="D232" s="88" t="s">
        <v>547</v>
      </c>
      <c r="E232" s="76">
        <v>8421078036548</v>
      </c>
      <c r="F232" s="139">
        <v>97</v>
      </c>
      <c r="G232" s="140">
        <v>0.4</v>
      </c>
      <c r="H232" s="146">
        <v>58.199999999999996</v>
      </c>
      <c r="I232" s="159"/>
      <c r="J232" s="142">
        <f>I232*H232</f>
        <v>0</v>
      </c>
    </row>
    <row r="233" spans="1:10" s="21" customFormat="1" ht="16.5" customHeight="1" x14ac:dyDescent="0.3">
      <c r="A233" s="29" t="s">
        <v>230</v>
      </c>
      <c r="B233" s="19" t="s">
        <v>426</v>
      </c>
      <c r="C233" s="54">
        <v>2</v>
      </c>
      <c r="D233" s="88" t="s">
        <v>547</v>
      </c>
      <c r="E233" s="76">
        <v>8421078036531</v>
      </c>
      <c r="F233" s="139">
        <v>77</v>
      </c>
      <c r="G233" s="140">
        <v>0.4</v>
      </c>
      <c r="H233" s="146">
        <v>46.2</v>
      </c>
      <c r="I233" s="159"/>
      <c r="J233" s="142">
        <f>I233*H233</f>
        <v>0</v>
      </c>
    </row>
    <row r="234" spans="1:10" s="21" customFormat="1" ht="16.5" customHeight="1" x14ac:dyDescent="0.3">
      <c r="A234" s="13"/>
      <c r="B234" s="32" t="s">
        <v>43</v>
      </c>
      <c r="C234" s="57"/>
      <c r="D234" s="57"/>
      <c r="E234" s="50"/>
      <c r="F234" s="132"/>
      <c r="G234" s="149"/>
      <c r="H234" s="126"/>
      <c r="I234" s="161"/>
      <c r="J234" s="85"/>
    </row>
    <row r="235" spans="1:10" s="21" customFormat="1" ht="16.5" customHeight="1" x14ac:dyDescent="0.3">
      <c r="A235" s="16" t="s">
        <v>231</v>
      </c>
      <c r="B235" s="22" t="s">
        <v>424</v>
      </c>
      <c r="C235" s="51">
        <v>2</v>
      </c>
      <c r="D235" s="88" t="s">
        <v>547</v>
      </c>
      <c r="E235" s="77" t="s">
        <v>123</v>
      </c>
      <c r="F235" s="139">
        <v>70</v>
      </c>
      <c r="G235" s="140">
        <v>0.4</v>
      </c>
      <c r="H235" s="146">
        <v>42</v>
      </c>
      <c r="I235" s="159"/>
      <c r="J235" s="142">
        <f>I235*H235</f>
        <v>0</v>
      </c>
    </row>
    <row r="236" spans="1:10" s="21" customFormat="1" ht="16.5" customHeight="1" x14ac:dyDescent="0.3">
      <c r="A236" s="13"/>
      <c r="B236" s="32" t="s">
        <v>97</v>
      </c>
      <c r="C236" s="57"/>
      <c r="D236" s="57"/>
      <c r="E236" s="50"/>
      <c r="F236" s="132"/>
      <c r="G236" s="149"/>
      <c r="H236" s="126"/>
      <c r="I236" s="161"/>
      <c r="J236" s="85"/>
    </row>
    <row r="237" spans="1:10" s="21" customFormat="1" ht="16.5" customHeight="1" x14ac:dyDescent="0.3">
      <c r="A237" s="16" t="s">
        <v>114</v>
      </c>
      <c r="B237" s="22" t="s">
        <v>421</v>
      </c>
      <c r="C237" s="51">
        <v>2</v>
      </c>
      <c r="D237" s="88" t="s">
        <v>547</v>
      </c>
      <c r="E237" s="77" t="s">
        <v>108</v>
      </c>
      <c r="F237" s="139">
        <v>68</v>
      </c>
      <c r="G237" s="140">
        <v>0.4</v>
      </c>
      <c r="H237" s="146">
        <v>40.799999999999997</v>
      </c>
      <c r="I237" s="159"/>
      <c r="J237" s="142">
        <f>I237*H237</f>
        <v>0</v>
      </c>
    </row>
    <row r="238" spans="1:10" s="21" customFormat="1" ht="16.5" customHeight="1" x14ac:dyDescent="0.3">
      <c r="A238" s="16" t="s">
        <v>115</v>
      </c>
      <c r="B238" s="22" t="s">
        <v>422</v>
      </c>
      <c r="C238" s="51">
        <v>2</v>
      </c>
      <c r="D238" s="88" t="s">
        <v>547</v>
      </c>
      <c r="E238" s="78">
        <v>8421078035497</v>
      </c>
      <c r="F238" s="139">
        <v>54</v>
      </c>
      <c r="G238" s="140">
        <v>0.4</v>
      </c>
      <c r="H238" s="146">
        <v>32.4</v>
      </c>
      <c r="I238" s="159"/>
      <c r="J238" s="142">
        <f>I238*H238</f>
        <v>0</v>
      </c>
    </row>
    <row r="239" spans="1:10" s="21" customFormat="1" ht="16.5" customHeight="1" x14ac:dyDescent="0.3">
      <c r="A239" s="16" t="s">
        <v>116</v>
      </c>
      <c r="B239" s="17" t="s">
        <v>423</v>
      </c>
      <c r="C239" s="51">
        <v>4</v>
      </c>
      <c r="D239" s="88" t="s">
        <v>547</v>
      </c>
      <c r="E239" s="77" t="s">
        <v>109</v>
      </c>
      <c r="F239" s="139">
        <v>44</v>
      </c>
      <c r="G239" s="140">
        <v>0.4</v>
      </c>
      <c r="H239" s="146">
        <v>26.4</v>
      </c>
      <c r="I239" s="159"/>
      <c r="J239" s="142">
        <f>I239*H239</f>
        <v>0</v>
      </c>
    </row>
    <row r="240" spans="1:10" s="21" customFormat="1" ht="16.5" customHeight="1" x14ac:dyDescent="0.3">
      <c r="A240" s="13"/>
      <c r="B240" s="33" t="s">
        <v>47</v>
      </c>
      <c r="C240" s="57"/>
      <c r="D240" s="57"/>
      <c r="E240" s="50"/>
      <c r="F240" s="132"/>
      <c r="G240" s="149"/>
      <c r="H240" s="126"/>
      <c r="I240" s="161"/>
      <c r="J240" s="85"/>
    </row>
    <row r="241" spans="1:10" s="21" customFormat="1" ht="16.5" customHeight="1" x14ac:dyDescent="0.3">
      <c r="A241" s="16" t="s">
        <v>232</v>
      </c>
      <c r="B241" s="17" t="s">
        <v>414</v>
      </c>
      <c r="C241" s="51">
        <v>1</v>
      </c>
      <c r="D241" s="88" t="s">
        <v>547</v>
      </c>
      <c r="E241" s="64">
        <v>8421078033738</v>
      </c>
      <c r="F241" s="139">
        <v>256</v>
      </c>
      <c r="G241" s="140">
        <v>0.4</v>
      </c>
      <c r="H241" s="146">
        <v>153.6</v>
      </c>
      <c r="I241" s="159"/>
      <c r="J241" s="142">
        <f t="shared" ref="J241:J247" si="12">I241*H241</f>
        <v>0</v>
      </c>
    </row>
    <row r="242" spans="1:10" s="21" customFormat="1" ht="16.5" customHeight="1" x14ac:dyDescent="0.3">
      <c r="A242" s="16" t="s">
        <v>233</v>
      </c>
      <c r="B242" s="17" t="s">
        <v>415</v>
      </c>
      <c r="C242" s="51">
        <v>1</v>
      </c>
      <c r="D242" s="88" t="s">
        <v>547</v>
      </c>
      <c r="E242" s="64">
        <v>8421078033721</v>
      </c>
      <c r="F242" s="139">
        <v>170</v>
      </c>
      <c r="G242" s="140">
        <v>0.4</v>
      </c>
      <c r="H242" s="146">
        <v>102</v>
      </c>
      <c r="I242" s="159"/>
      <c r="J242" s="142">
        <f t="shared" si="12"/>
        <v>0</v>
      </c>
    </row>
    <row r="243" spans="1:10" s="21" customFormat="1" ht="16.5" customHeight="1" x14ac:dyDescent="0.3">
      <c r="A243" s="16" t="s">
        <v>234</v>
      </c>
      <c r="B243" s="17" t="s">
        <v>416</v>
      </c>
      <c r="C243" s="51">
        <v>1</v>
      </c>
      <c r="D243" s="88" t="s">
        <v>547</v>
      </c>
      <c r="E243" s="64">
        <v>8421078033714</v>
      </c>
      <c r="F243" s="139">
        <v>165</v>
      </c>
      <c r="G243" s="140">
        <v>0.4</v>
      </c>
      <c r="H243" s="146">
        <v>99</v>
      </c>
      <c r="I243" s="159"/>
      <c r="J243" s="142">
        <f t="shared" si="12"/>
        <v>0</v>
      </c>
    </row>
    <row r="244" spans="1:10" s="10" customFormat="1" ht="16.5" customHeight="1" x14ac:dyDescent="0.3">
      <c r="A244" s="16" t="s">
        <v>235</v>
      </c>
      <c r="B244" s="17" t="s">
        <v>417</v>
      </c>
      <c r="C244" s="51">
        <v>1</v>
      </c>
      <c r="D244" s="88" t="s">
        <v>547</v>
      </c>
      <c r="E244" s="64">
        <v>8421078033691</v>
      </c>
      <c r="F244" s="139">
        <v>110</v>
      </c>
      <c r="G244" s="140">
        <v>0.4</v>
      </c>
      <c r="H244" s="146">
        <v>66</v>
      </c>
      <c r="I244" s="159"/>
      <c r="J244" s="142">
        <f t="shared" si="12"/>
        <v>0</v>
      </c>
    </row>
    <row r="245" spans="1:10" s="10" customFormat="1" ht="16.5" customHeight="1" x14ac:dyDescent="0.3">
      <c r="A245" s="16" t="s">
        <v>236</v>
      </c>
      <c r="B245" s="17" t="s">
        <v>418</v>
      </c>
      <c r="C245" s="51">
        <v>1</v>
      </c>
      <c r="D245" s="88" t="s">
        <v>547</v>
      </c>
      <c r="E245" s="64">
        <v>8421078033684</v>
      </c>
      <c r="F245" s="139">
        <v>90</v>
      </c>
      <c r="G245" s="140">
        <v>0.4</v>
      </c>
      <c r="H245" s="146">
        <v>54</v>
      </c>
      <c r="I245" s="159"/>
      <c r="J245" s="142">
        <f t="shared" si="12"/>
        <v>0</v>
      </c>
    </row>
    <row r="246" spans="1:10" s="10" customFormat="1" ht="16.5" customHeight="1" x14ac:dyDescent="0.3">
      <c r="A246" s="16" t="s">
        <v>237</v>
      </c>
      <c r="B246" s="17" t="s">
        <v>419</v>
      </c>
      <c r="C246" s="51">
        <v>1</v>
      </c>
      <c r="D246" s="88" t="s">
        <v>547</v>
      </c>
      <c r="E246" s="64">
        <v>8421078033677</v>
      </c>
      <c r="F246" s="139">
        <v>80</v>
      </c>
      <c r="G246" s="140">
        <v>0.4</v>
      </c>
      <c r="H246" s="146">
        <v>48</v>
      </c>
      <c r="I246" s="159"/>
      <c r="J246" s="142">
        <f t="shared" si="12"/>
        <v>0</v>
      </c>
    </row>
    <row r="247" spans="1:10" s="10" customFormat="1" ht="16.5" customHeight="1" x14ac:dyDescent="0.3">
      <c r="A247" s="16" t="s">
        <v>238</v>
      </c>
      <c r="B247" s="17" t="s">
        <v>353</v>
      </c>
      <c r="C247" s="51">
        <v>2</v>
      </c>
      <c r="D247" s="88" t="s">
        <v>547</v>
      </c>
      <c r="E247" s="64">
        <v>8421078036012</v>
      </c>
      <c r="F247" s="139">
        <v>62.5</v>
      </c>
      <c r="G247" s="140">
        <v>0.4</v>
      </c>
      <c r="H247" s="146">
        <v>37.5</v>
      </c>
      <c r="I247" s="159"/>
      <c r="J247" s="142">
        <f t="shared" si="12"/>
        <v>0</v>
      </c>
    </row>
    <row r="248" spans="1:10" s="10" customFormat="1" ht="16.5" customHeight="1" x14ac:dyDescent="0.3">
      <c r="A248" s="24"/>
      <c r="B248" s="32" t="s">
        <v>53</v>
      </c>
      <c r="C248" s="57"/>
      <c r="D248" s="57"/>
      <c r="E248" s="50"/>
      <c r="F248" s="132"/>
      <c r="H248" s="126"/>
      <c r="I248" s="161"/>
      <c r="J248" s="85"/>
    </row>
    <row r="249" spans="1:10" s="10" customFormat="1" ht="16.5" customHeight="1" x14ac:dyDescent="0.3">
      <c r="A249" s="16" t="s">
        <v>239</v>
      </c>
      <c r="B249" s="17" t="s">
        <v>420</v>
      </c>
      <c r="C249" s="51">
        <v>3</v>
      </c>
      <c r="D249" s="88" t="s">
        <v>547</v>
      </c>
      <c r="E249" s="64">
        <v>8421078032632</v>
      </c>
      <c r="F249" s="130">
        <v>54</v>
      </c>
      <c r="G249" s="140">
        <v>0.4</v>
      </c>
      <c r="H249" s="141">
        <v>32.4</v>
      </c>
      <c r="I249" s="159"/>
      <c r="J249" s="142">
        <f>I249*H249</f>
        <v>0</v>
      </c>
    </row>
    <row r="250" spans="1:10" s="10" customFormat="1" ht="16.5" customHeight="1" x14ac:dyDescent="0.3">
      <c r="A250" s="41" t="s">
        <v>256</v>
      </c>
      <c r="B250" s="17" t="s">
        <v>354</v>
      </c>
      <c r="C250" s="51">
        <v>4</v>
      </c>
      <c r="D250" s="88" t="s">
        <v>547</v>
      </c>
      <c r="E250" s="64">
        <v>8421078037200</v>
      </c>
      <c r="F250" s="130">
        <v>39</v>
      </c>
      <c r="G250" s="140">
        <v>0.4</v>
      </c>
      <c r="H250" s="141">
        <v>23.4</v>
      </c>
      <c r="I250" s="159"/>
      <c r="J250" s="142">
        <f>I250*H250</f>
        <v>0</v>
      </c>
    </row>
    <row r="251" spans="1:10" s="10" customFormat="1" ht="16.5" customHeight="1" x14ac:dyDescent="0.3">
      <c r="A251" s="13"/>
      <c r="B251" s="32" t="s">
        <v>120</v>
      </c>
      <c r="C251" s="57"/>
      <c r="D251" s="57"/>
      <c r="E251" s="50"/>
      <c r="F251" s="132"/>
      <c r="H251" s="126"/>
      <c r="I251" s="161"/>
      <c r="J251" s="85"/>
    </row>
    <row r="252" spans="1:10" s="10" customFormat="1" ht="16.5" customHeight="1" x14ac:dyDescent="0.3">
      <c r="A252" s="23" t="s">
        <v>51</v>
      </c>
      <c r="B252" s="17" t="s">
        <v>355</v>
      </c>
      <c r="C252" s="51">
        <v>3</v>
      </c>
      <c r="D252" s="88" t="s">
        <v>547</v>
      </c>
      <c r="E252" s="64">
        <v>8421078029595</v>
      </c>
      <c r="F252" s="130">
        <v>110</v>
      </c>
      <c r="G252" s="140">
        <v>0.4</v>
      </c>
      <c r="H252" s="141">
        <v>66</v>
      </c>
      <c r="I252" s="159"/>
      <c r="J252" s="142">
        <f>I252*H252</f>
        <v>0</v>
      </c>
    </row>
    <row r="253" spans="1:10" s="10" customFormat="1" ht="16.5" customHeight="1" x14ac:dyDescent="0.3">
      <c r="A253" s="23" t="s">
        <v>52</v>
      </c>
      <c r="B253" s="17" t="s">
        <v>413</v>
      </c>
      <c r="C253" s="51">
        <v>4</v>
      </c>
      <c r="D253" s="88" t="s">
        <v>547</v>
      </c>
      <c r="E253" s="64">
        <v>8421078029571</v>
      </c>
      <c r="F253" s="130">
        <v>69</v>
      </c>
      <c r="G253" s="140">
        <v>0.4</v>
      </c>
      <c r="H253" s="141">
        <v>41.4</v>
      </c>
      <c r="I253" s="159"/>
      <c r="J253" s="142">
        <f>I253*H253</f>
        <v>0</v>
      </c>
    </row>
    <row r="254" spans="1:10" s="10" customFormat="1" ht="16.5" customHeight="1" x14ac:dyDescent="0.3">
      <c r="A254" s="13"/>
      <c r="B254" s="32" t="s">
        <v>69</v>
      </c>
      <c r="C254" s="57"/>
      <c r="D254" s="57"/>
      <c r="E254" s="50"/>
      <c r="F254" s="132"/>
      <c r="H254" s="126"/>
      <c r="I254" s="161"/>
      <c r="J254" s="85"/>
    </row>
    <row r="255" spans="1:10" s="28" customFormat="1" ht="16.5" customHeight="1" x14ac:dyDescent="0.3">
      <c r="A255" s="27" t="s">
        <v>285</v>
      </c>
      <c r="B255" s="17" t="s">
        <v>412</v>
      </c>
      <c r="C255" s="51">
        <v>2</v>
      </c>
      <c r="D255" s="88" t="s">
        <v>547</v>
      </c>
      <c r="E255" s="64">
        <v>8421078036920</v>
      </c>
      <c r="F255" s="130">
        <v>171</v>
      </c>
      <c r="G255" s="140">
        <v>0.4</v>
      </c>
      <c r="H255" s="141">
        <v>102.6</v>
      </c>
      <c r="I255" s="159"/>
      <c r="J255" s="142">
        <f>I255*H255</f>
        <v>0</v>
      </c>
    </row>
    <row r="256" spans="1:10" s="10" customFormat="1" ht="16.5" customHeight="1" x14ac:dyDescent="0.3">
      <c r="A256" s="16" t="s">
        <v>240</v>
      </c>
      <c r="B256" s="17" t="s">
        <v>411</v>
      </c>
      <c r="C256" s="51">
        <v>3</v>
      </c>
      <c r="D256" s="88" t="s">
        <v>547</v>
      </c>
      <c r="E256" s="64">
        <v>8421078032878</v>
      </c>
      <c r="F256" s="130">
        <v>71.5</v>
      </c>
      <c r="G256" s="140">
        <v>0.4</v>
      </c>
      <c r="H256" s="141">
        <v>42.9</v>
      </c>
      <c r="I256" s="159"/>
      <c r="J256" s="142">
        <f>I256*H256</f>
        <v>0</v>
      </c>
    </row>
    <row r="257" spans="1:10" s="10" customFormat="1" ht="16.5" customHeight="1" x14ac:dyDescent="0.3">
      <c r="A257" s="48"/>
      <c r="B257" s="32" t="s">
        <v>50</v>
      </c>
      <c r="C257" s="57"/>
      <c r="D257" s="57"/>
      <c r="E257" s="50"/>
      <c r="F257" s="132"/>
      <c r="H257" s="126"/>
      <c r="I257" s="161"/>
      <c r="J257" s="85"/>
    </row>
    <row r="258" spans="1:10" s="10" customFormat="1" ht="16.5" customHeight="1" x14ac:dyDescent="0.3">
      <c r="A258" s="16" t="s">
        <v>241</v>
      </c>
      <c r="B258" s="17" t="s">
        <v>356</v>
      </c>
      <c r="C258" s="51">
        <v>3</v>
      </c>
      <c r="D258" s="88" t="s">
        <v>547</v>
      </c>
      <c r="E258" s="64">
        <v>8421078032601</v>
      </c>
      <c r="F258" s="130">
        <v>82</v>
      </c>
      <c r="G258" s="140">
        <v>0.4</v>
      </c>
      <c r="H258" s="141">
        <v>49.199999999999996</v>
      </c>
      <c r="I258" s="159"/>
      <c r="J258" s="142">
        <f>I258*H258</f>
        <v>0</v>
      </c>
    </row>
    <row r="259" spans="1:10" s="10" customFormat="1" ht="16.5" customHeight="1" x14ac:dyDescent="0.3">
      <c r="A259" s="29" t="s">
        <v>242</v>
      </c>
      <c r="B259" s="17" t="s">
        <v>410</v>
      </c>
      <c r="C259" s="51">
        <v>3</v>
      </c>
      <c r="D259" s="88" t="s">
        <v>547</v>
      </c>
      <c r="E259" s="64">
        <v>8421078035367</v>
      </c>
      <c r="F259" s="130">
        <v>82</v>
      </c>
      <c r="G259" s="140">
        <v>0.4</v>
      </c>
      <c r="H259" s="141">
        <v>49.199999999999996</v>
      </c>
      <c r="I259" s="159"/>
      <c r="J259" s="142">
        <f>I259*H259</f>
        <v>0</v>
      </c>
    </row>
    <row r="260" spans="1:10" s="10" customFormat="1" ht="16.5" customHeight="1" x14ac:dyDescent="0.3">
      <c r="A260" s="16" t="s">
        <v>243</v>
      </c>
      <c r="B260" s="17" t="s">
        <v>492</v>
      </c>
      <c r="C260" s="51">
        <v>4</v>
      </c>
      <c r="D260" s="88" t="s">
        <v>547</v>
      </c>
      <c r="E260" s="64">
        <v>8421078033547</v>
      </c>
      <c r="F260" s="130">
        <v>49</v>
      </c>
      <c r="G260" s="140">
        <v>0.4</v>
      </c>
      <c r="H260" s="141">
        <v>29.4</v>
      </c>
      <c r="I260" s="159"/>
      <c r="J260" s="142">
        <f>I260*H260</f>
        <v>0</v>
      </c>
    </row>
    <row r="261" spans="1:10" s="10" customFormat="1" ht="16.5" customHeight="1" x14ac:dyDescent="0.3">
      <c r="A261" s="20" t="s">
        <v>78</v>
      </c>
      <c r="B261" s="17" t="s">
        <v>409</v>
      </c>
      <c r="C261" s="51">
        <v>4</v>
      </c>
      <c r="D261" s="88" t="s">
        <v>547</v>
      </c>
      <c r="E261" s="64">
        <v>8421078031475</v>
      </c>
      <c r="F261" s="130">
        <v>49</v>
      </c>
      <c r="G261" s="140">
        <v>0.4</v>
      </c>
      <c r="H261" s="141">
        <v>29.4</v>
      </c>
      <c r="I261" s="159"/>
      <c r="J261" s="142">
        <f>I261*H261</f>
        <v>0</v>
      </c>
    </row>
    <row r="262" spans="1:10" s="10" customFormat="1" ht="16.5" customHeight="1" x14ac:dyDescent="0.3">
      <c r="A262" s="13"/>
      <c r="B262" s="32" t="s">
        <v>77</v>
      </c>
      <c r="C262" s="57"/>
      <c r="D262" s="57"/>
      <c r="E262" s="50"/>
      <c r="F262" s="132"/>
      <c r="H262" s="126"/>
      <c r="I262" s="161"/>
      <c r="J262" s="85"/>
    </row>
    <row r="263" spans="1:10" s="31" customFormat="1" ht="16.5" customHeight="1" x14ac:dyDescent="0.3">
      <c r="A263" s="41" t="s">
        <v>257</v>
      </c>
      <c r="B263" s="22" t="s">
        <v>408</v>
      </c>
      <c r="C263" s="51">
        <v>3</v>
      </c>
      <c r="D263" s="88" t="s">
        <v>547</v>
      </c>
      <c r="E263" s="64">
        <v>8421078037033</v>
      </c>
      <c r="F263" s="130">
        <v>57.5</v>
      </c>
      <c r="G263" s="140">
        <v>0.4</v>
      </c>
      <c r="H263" s="141">
        <v>34.5</v>
      </c>
      <c r="I263" s="159"/>
      <c r="J263" s="142">
        <f>I263*H263</f>
        <v>0</v>
      </c>
    </row>
    <row r="264" spans="1:10" s="31" customFormat="1" ht="16.5" customHeight="1" x14ac:dyDescent="0.3">
      <c r="A264" s="41" t="s">
        <v>258</v>
      </c>
      <c r="B264" s="22" t="s">
        <v>407</v>
      </c>
      <c r="C264" s="51">
        <v>3</v>
      </c>
      <c r="D264" s="88" t="s">
        <v>547</v>
      </c>
      <c r="E264" s="64">
        <v>8421078037026</v>
      </c>
      <c r="F264" s="130">
        <v>53</v>
      </c>
      <c r="G264" s="140">
        <v>0.4</v>
      </c>
      <c r="H264" s="141">
        <v>31.799999999999997</v>
      </c>
      <c r="I264" s="159"/>
      <c r="J264" s="142">
        <f>I264*H264</f>
        <v>0</v>
      </c>
    </row>
    <row r="265" spans="1:10" s="31" customFormat="1" ht="16.5" customHeight="1" x14ac:dyDescent="0.3">
      <c r="A265" s="41" t="s">
        <v>255</v>
      </c>
      <c r="B265" s="22" t="s">
        <v>406</v>
      </c>
      <c r="C265" s="51">
        <v>6</v>
      </c>
      <c r="D265" s="88" t="s">
        <v>547</v>
      </c>
      <c r="E265" s="64">
        <v>8421078037019</v>
      </c>
      <c r="F265" s="130">
        <v>24.5</v>
      </c>
      <c r="G265" s="140">
        <v>0.4</v>
      </c>
      <c r="H265" s="141">
        <v>14.7</v>
      </c>
      <c r="I265" s="159"/>
      <c r="J265" s="142">
        <f>I265*H265</f>
        <v>0</v>
      </c>
    </row>
    <row r="266" spans="1:10" s="10" customFormat="1" ht="16.5" customHeight="1" x14ac:dyDescent="0.3">
      <c r="A266" s="13"/>
      <c r="B266" s="32" t="s">
        <v>48</v>
      </c>
      <c r="C266" s="57"/>
      <c r="D266" s="57"/>
      <c r="E266" s="50"/>
      <c r="F266" s="132"/>
      <c r="H266" s="126"/>
      <c r="I266" s="161"/>
      <c r="J266" s="85"/>
    </row>
    <row r="267" spans="1:10" s="10" customFormat="1" ht="16.5" customHeight="1" x14ac:dyDescent="0.3">
      <c r="A267" s="16" t="s">
        <v>244</v>
      </c>
      <c r="B267" s="17" t="s">
        <v>405</v>
      </c>
      <c r="C267" s="51">
        <v>2</v>
      </c>
      <c r="D267" s="88" t="s">
        <v>547</v>
      </c>
      <c r="E267" s="64">
        <v>8421078035213</v>
      </c>
      <c r="F267" s="130">
        <v>58</v>
      </c>
      <c r="G267" s="140">
        <v>0.4</v>
      </c>
      <c r="H267" s="141">
        <v>34.799999999999997</v>
      </c>
      <c r="I267" s="159"/>
      <c r="J267" s="142">
        <f>I267*H267</f>
        <v>0</v>
      </c>
    </row>
    <row r="268" spans="1:10" s="10" customFormat="1" ht="16.5" customHeight="1" x14ac:dyDescent="0.3">
      <c r="A268" s="23" t="s">
        <v>49</v>
      </c>
      <c r="B268" s="17" t="s">
        <v>357</v>
      </c>
      <c r="C268" s="51">
        <v>6</v>
      </c>
      <c r="D268" s="88" t="s">
        <v>547</v>
      </c>
      <c r="E268" s="64">
        <v>8421078029472</v>
      </c>
      <c r="F268" s="130">
        <v>37</v>
      </c>
      <c r="G268" s="140">
        <v>0.4</v>
      </c>
      <c r="H268" s="141">
        <v>22.2</v>
      </c>
      <c r="I268" s="159"/>
      <c r="J268" s="142">
        <f>I268*H268</f>
        <v>0</v>
      </c>
    </row>
    <row r="269" spans="1:10" s="10" customFormat="1" ht="16.5" customHeight="1" x14ac:dyDescent="0.3">
      <c r="A269" s="13"/>
      <c r="B269" s="32" t="s">
        <v>70</v>
      </c>
      <c r="C269" s="57"/>
      <c r="D269" s="57"/>
      <c r="E269" s="50"/>
      <c r="F269" s="132"/>
      <c r="H269" s="126"/>
      <c r="I269" s="161"/>
      <c r="J269" s="85"/>
    </row>
    <row r="270" spans="1:10" s="10" customFormat="1" ht="16.5" customHeight="1" x14ac:dyDescent="0.3">
      <c r="A270" s="16" t="s">
        <v>117</v>
      </c>
      <c r="B270" s="19" t="s">
        <v>404</v>
      </c>
      <c r="C270" s="51">
        <v>1</v>
      </c>
      <c r="D270" s="88" t="s">
        <v>547</v>
      </c>
      <c r="E270" s="55" t="s">
        <v>110</v>
      </c>
      <c r="F270" s="130">
        <v>121</v>
      </c>
      <c r="G270" s="140">
        <v>0.4</v>
      </c>
      <c r="H270" s="141">
        <v>72.599999999999994</v>
      </c>
      <c r="I270" s="159"/>
      <c r="J270" s="142">
        <f>I270*H270</f>
        <v>0</v>
      </c>
    </row>
    <row r="271" spans="1:10" s="10" customFormat="1" ht="16.5" customHeight="1" x14ac:dyDescent="0.3">
      <c r="A271" s="16" t="s">
        <v>245</v>
      </c>
      <c r="B271" s="17" t="s">
        <v>403</v>
      </c>
      <c r="C271" s="51">
        <v>1</v>
      </c>
      <c r="D271" s="88" t="s">
        <v>547</v>
      </c>
      <c r="E271" s="64">
        <v>8421078033158</v>
      </c>
      <c r="F271" s="130">
        <v>93</v>
      </c>
      <c r="G271" s="140">
        <v>0.4</v>
      </c>
      <c r="H271" s="141">
        <v>55.8</v>
      </c>
      <c r="I271" s="159"/>
      <c r="J271" s="142">
        <f>I271*H271</f>
        <v>0</v>
      </c>
    </row>
    <row r="272" spans="1:10" s="10" customFormat="1" ht="16.5" customHeight="1" x14ac:dyDescent="0.3">
      <c r="A272" s="16" t="s">
        <v>246</v>
      </c>
      <c r="B272" s="17" t="s">
        <v>402</v>
      </c>
      <c r="C272" s="51">
        <v>1</v>
      </c>
      <c r="D272" s="88" t="s">
        <v>547</v>
      </c>
      <c r="E272" s="64">
        <v>8421078035169</v>
      </c>
      <c r="F272" s="130">
        <v>68.5</v>
      </c>
      <c r="G272" s="140">
        <v>0.4</v>
      </c>
      <c r="H272" s="141">
        <v>41.099999999999994</v>
      </c>
      <c r="I272" s="159"/>
      <c r="J272" s="142">
        <f>I272*H272</f>
        <v>0</v>
      </c>
    </row>
    <row r="273" spans="1:10" s="10" customFormat="1" ht="16.5" customHeight="1" x14ac:dyDescent="0.3">
      <c r="A273" s="16" t="s">
        <v>247</v>
      </c>
      <c r="B273" s="17" t="s">
        <v>358</v>
      </c>
      <c r="C273" s="51">
        <v>30</v>
      </c>
      <c r="D273" s="88" t="s">
        <v>547</v>
      </c>
      <c r="E273" s="64">
        <v>8421078035183</v>
      </c>
      <c r="F273" s="130">
        <v>9.3000000000000007</v>
      </c>
      <c r="G273" s="140">
        <v>0.4</v>
      </c>
      <c r="H273" s="141">
        <v>5.58</v>
      </c>
      <c r="I273" s="159"/>
      <c r="J273" s="142">
        <f>I273*H273</f>
        <v>0</v>
      </c>
    </row>
    <row r="274" spans="1:10" s="10" customFormat="1" ht="16.5" customHeight="1" x14ac:dyDescent="0.3">
      <c r="A274" s="13"/>
      <c r="B274" s="32" t="s">
        <v>124</v>
      </c>
      <c r="C274" s="57"/>
      <c r="D274" s="57"/>
      <c r="E274" s="50"/>
      <c r="F274" s="132"/>
      <c r="H274" s="126"/>
      <c r="I274" s="161"/>
      <c r="J274" s="85"/>
    </row>
    <row r="275" spans="1:10" s="10" customFormat="1" ht="16.5" customHeight="1" x14ac:dyDescent="0.3">
      <c r="A275" s="16" t="s">
        <v>248</v>
      </c>
      <c r="B275" s="19" t="s">
        <v>401</v>
      </c>
      <c r="C275" s="51">
        <v>1</v>
      </c>
      <c r="D275" s="88" t="s">
        <v>547</v>
      </c>
      <c r="E275" s="64">
        <v>8421078036258</v>
      </c>
      <c r="F275" s="130">
        <v>137</v>
      </c>
      <c r="G275" s="140">
        <v>0.4</v>
      </c>
      <c r="H275" s="141">
        <v>82.199999999999989</v>
      </c>
      <c r="I275" s="159"/>
      <c r="J275" s="142">
        <f>I275*H275</f>
        <v>0</v>
      </c>
    </row>
    <row r="276" spans="1:10" s="10" customFormat="1" ht="16.5" customHeight="1" x14ac:dyDescent="0.3">
      <c r="A276" s="13"/>
      <c r="B276" s="32" t="s">
        <v>59</v>
      </c>
      <c r="C276" s="57"/>
      <c r="D276" s="57"/>
      <c r="E276" s="50"/>
      <c r="F276" s="132"/>
      <c r="H276" s="126"/>
      <c r="I276" s="161"/>
      <c r="J276" s="85"/>
    </row>
    <row r="277" spans="1:10" s="10" customFormat="1" ht="16.5" customHeight="1" x14ac:dyDescent="0.3">
      <c r="A277" s="23" t="s">
        <v>61</v>
      </c>
      <c r="B277" s="17" t="s">
        <v>360</v>
      </c>
      <c r="C277" s="51">
        <v>12</v>
      </c>
      <c r="D277" s="88" t="s">
        <v>547</v>
      </c>
      <c r="E277" s="64">
        <v>8421078030942</v>
      </c>
      <c r="F277" s="130">
        <v>22</v>
      </c>
      <c r="G277" s="140">
        <v>0.4</v>
      </c>
      <c r="H277" s="141">
        <v>13.2</v>
      </c>
      <c r="I277" s="159"/>
      <c r="J277" s="142">
        <f>I277*H277</f>
        <v>0</v>
      </c>
    </row>
    <row r="278" spans="1:10" s="10" customFormat="1" ht="16.5" customHeight="1" x14ac:dyDescent="0.3">
      <c r="A278" s="16" t="s">
        <v>249</v>
      </c>
      <c r="B278" s="17" t="s">
        <v>359</v>
      </c>
      <c r="C278" s="51">
        <v>12</v>
      </c>
      <c r="D278" s="88" t="s">
        <v>547</v>
      </c>
      <c r="E278" s="64">
        <v>8421078033011</v>
      </c>
      <c r="F278" s="130">
        <v>11.75</v>
      </c>
      <c r="G278" s="140">
        <v>0.4</v>
      </c>
      <c r="H278" s="141">
        <v>7.05</v>
      </c>
      <c r="I278" s="159"/>
      <c r="J278" s="142">
        <f>I278*H278</f>
        <v>0</v>
      </c>
    </row>
    <row r="279" spans="1:10" s="21" customFormat="1" ht="16.5" customHeight="1" x14ac:dyDescent="0.3">
      <c r="A279" s="13"/>
      <c r="B279" s="32" t="s">
        <v>58</v>
      </c>
      <c r="C279" s="57"/>
      <c r="D279" s="57"/>
      <c r="E279" s="50"/>
      <c r="F279" s="132"/>
      <c r="G279" s="10"/>
      <c r="H279" s="126"/>
      <c r="I279" s="161"/>
      <c r="J279" s="85"/>
    </row>
    <row r="280" spans="1:10" s="15" customFormat="1" ht="16.5" customHeight="1" x14ac:dyDescent="0.3">
      <c r="A280" s="16" t="s">
        <v>250</v>
      </c>
      <c r="B280" s="22" t="s">
        <v>400</v>
      </c>
      <c r="C280" s="51">
        <v>4</v>
      </c>
      <c r="D280" s="88" t="s">
        <v>547</v>
      </c>
      <c r="E280" s="78">
        <v>8421078035770</v>
      </c>
      <c r="F280" s="130">
        <v>38</v>
      </c>
      <c r="G280" s="140">
        <v>0.4</v>
      </c>
      <c r="H280" s="141">
        <v>22.799999999999997</v>
      </c>
      <c r="I280" s="159"/>
      <c r="J280" s="142">
        <f>I280*H280</f>
        <v>0</v>
      </c>
    </row>
    <row r="281" spans="1:10" s="21" customFormat="1" ht="16.5" customHeight="1" x14ac:dyDescent="0.3">
      <c r="A281" s="23" t="s">
        <v>60</v>
      </c>
      <c r="B281" s="17" t="s">
        <v>399</v>
      </c>
      <c r="C281" s="51">
        <v>8</v>
      </c>
      <c r="D281" s="88" t="s">
        <v>547</v>
      </c>
      <c r="E281" s="64">
        <v>8421078032410</v>
      </c>
      <c r="F281" s="130">
        <v>29.5</v>
      </c>
      <c r="G281" s="140">
        <v>0.4</v>
      </c>
      <c r="H281" s="141">
        <v>17.7</v>
      </c>
      <c r="I281" s="159"/>
      <c r="J281" s="142">
        <f>I281*H281</f>
        <v>0</v>
      </c>
    </row>
    <row r="282" spans="1:10" s="21" customFormat="1" ht="16.5" customHeight="1" x14ac:dyDescent="0.3">
      <c r="A282" s="13"/>
      <c r="B282" s="33" t="s">
        <v>54</v>
      </c>
      <c r="C282" s="57"/>
      <c r="D282" s="57"/>
      <c r="E282" s="50"/>
      <c r="F282" s="132"/>
      <c r="G282" s="10"/>
      <c r="H282" s="126"/>
      <c r="I282" s="161"/>
      <c r="J282" s="85"/>
    </row>
    <row r="283" spans="1:10" s="21" customFormat="1" ht="16.5" customHeight="1" x14ac:dyDescent="0.3">
      <c r="A283" s="23" t="s">
        <v>56</v>
      </c>
      <c r="B283" s="22" t="s">
        <v>397</v>
      </c>
      <c r="C283" s="51">
        <v>6</v>
      </c>
      <c r="D283" s="88" t="s">
        <v>547</v>
      </c>
      <c r="E283" s="64">
        <v>8421078032229</v>
      </c>
      <c r="F283" s="139">
        <v>46.5</v>
      </c>
      <c r="G283" s="140">
        <v>0.4</v>
      </c>
      <c r="H283" s="141">
        <v>27.9</v>
      </c>
      <c r="I283" s="159"/>
      <c r="J283" s="142">
        <f>I283*H283</f>
        <v>0</v>
      </c>
    </row>
    <row r="284" spans="1:10" s="21" customFormat="1" ht="16.5" customHeight="1" x14ac:dyDescent="0.3">
      <c r="A284" s="23" t="s">
        <v>55</v>
      </c>
      <c r="B284" s="17" t="s">
        <v>398</v>
      </c>
      <c r="C284" s="51">
        <v>6</v>
      </c>
      <c r="D284" s="88" t="s">
        <v>547</v>
      </c>
      <c r="E284" s="64">
        <v>8421078032212</v>
      </c>
      <c r="F284" s="139">
        <v>44</v>
      </c>
      <c r="G284" s="140">
        <v>0.4</v>
      </c>
      <c r="H284" s="141">
        <v>26.4</v>
      </c>
      <c r="I284" s="159"/>
      <c r="J284" s="142">
        <f>I284*H284</f>
        <v>0</v>
      </c>
    </row>
    <row r="285" spans="1:10" s="21" customFormat="1" ht="16.5" customHeight="1" x14ac:dyDescent="0.3">
      <c r="A285" s="23" t="s">
        <v>57</v>
      </c>
      <c r="B285" s="17" t="s">
        <v>398</v>
      </c>
      <c r="C285" s="51">
        <v>6</v>
      </c>
      <c r="D285" s="88" t="s">
        <v>547</v>
      </c>
      <c r="E285" s="64">
        <v>8421078032205</v>
      </c>
      <c r="F285" s="139">
        <v>38</v>
      </c>
      <c r="G285" s="140">
        <v>0.4</v>
      </c>
      <c r="H285" s="141">
        <v>22.799999999999997</v>
      </c>
      <c r="I285" s="159"/>
      <c r="J285" s="142">
        <f>I285*H285</f>
        <v>0</v>
      </c>
    </row>
    <row r="286" spans="1:10" ht="16.2" thickBot="1" x14ac:dyDescent="0.35"/>
    <row r="287" spans="1:10" ht="35.4" thickBot="1" x14ac:dyDescent="0.35">
      <c r="I287" s="155" t="s">
        <v>509</v>
      </c>
      <c r="J287" s="86">
        <f>SUM(J15:J285)</f>
        <v>0</v>
      </c>
    </row>
  </sheetData>
  <sheetProtection algorithmName="SHA-512" hashValue="///shp3tU6l1uYR/9DLzRabJTcaJGV6nfj4GSygx1+8a9WHgtiHSVpdZmwsOEkqd1PjlmTCAz4y1f+gZkacRfA==" saltValue="OaRyhGHw4HOiX9bcCu5Lwg==" spinCount="100000" sheet="1" objects="1" scenarios="1" formatColumns="0" sort="0" autoFilter="0"/>
  <autoFilter ref="A12:J285" xr:uid="{00000000-0001-0000-0000-000000000000}"/>
  <mergeCells count="9">
    <mergeCell ref="A10:F10"/>
    <mergeCell ref="B1:G1"/>
    <mergeCell ref="A3:D3"/>
    <mergeCell ref="A4:D4"/>
    <mergeCell ref="A5:D5"/>
    <mergeCell ref="A6:D6"/>
    <mergeCell ref="A7:D7"/>
    <mergeCell ref="A8:D8"/>
    <mergeCell ref="A9:D9"/>
  </mergeCells>
  <phoneticPr fontId="10" type="noConversion"/>
  <conditionalFormatting sqref="E71">
    <cfRule type="duplicateValues" dxfId="3" priority="7"/>
  </conditionalFormatting>
  <conditionalFormatting sqref="E73">
    <cfRule type="duplicateValues" dxfId="2" priority="11"/>
  </conditionalFormatting>
  <conditionalFormatting sqref="E117">
    <cfRule type="duplicateValues" dxfId="1" priority="6"/>
  </conditionalFormatting>
  <conditionalFormatting sqref="E270">
    <cfRule type="duplicateValues" dxfId="0" priority="10"/>
  </conditionalFormatting>
  <pageMargins left="0.39370078740157483" right="0.39370078740157483" top="0.35433070866141736" bottom="0.6692913385826772" header="0.31496062992125984" footer="0.31496062992125984"/>
  <pageSetup paperSize="9" scale="72" orientation="portrait" r:id="rId1"/>
  <headerFooter alignWithMargins="0">
    <oddFooter>&amp;CPolígono La Serna, calle D, 31500/Tudela, Navarra / www.jata.es 
Página &amp;P</oddFooter>
  </headerFooter>
  <rowBreaks count="2" manualBreakCount="2">
    <brk id="67" max="5" man="1"/>
    <brk id="23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TARIFA JATA</vt:lpstr>
      <vt:lpstr>'TARIFA JATA'!Área_de_impresión</vt:lpstr>
      <vt:lpstr>'TARIFA JATA'!Títulos_a_imprimir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....</dc:creator>
  <cp:lastModifiedBy>Sivia</cp:lastModifiedBy>
  <cp:lastPrinted>2023-03-03T09:30:32Z</cp:lastPrinted>
  <dcterms:created xsi:type="dcterms:W3CDTF">2015-12-04T08:07:08Z</dcterms:created>
  <dcterms:modified xsi:type="dcterms:W3CDTF">2023-10-02T13:18:00Z</dcterms:modified>
</cp:coreProperties>
</file>